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2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olivar/Downloads/"/>
    </mc:Choice>
  </mc:AlternateContent>
  <xr:revisionPtr revIDLastSave="0" documentId="13_ncr:1_{A2B67C36-D4AD-6B4C-8F4E-C5125FD7B812}" xr6:coauthVersionLast="46" xr6:coauthVersionMax="46" xr10:uidLastSave="{00000000-0000-0000-0000-000000000000}"/>
  <bookViews>
    <workbookView xWindow="0" yWindow="460" windowWidth="20720" windowHeight="13280" tabRatio="888" activeTab="1" xr2:uid="{00000000-000D-0000-FFFF-FFFF00000000}"/>
  </bookViews>
  <sheets>
    <sheet name="Descripción" sheetId="24" r:id="rId1"/>
    <sheet name="TODOS" sheetId="11" r:id="rId2"/>
    <sheet name="EXP" sheetId="18" r:id="rId3"/>
  </sheets>
  <definedNames>
    <definedName name="insercion_UHU">#REF!</definedName>
    <definedName name="insersion_U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8" l="1"/>
  <c r="V12" i="18"/>
  <c r="Q12" i="18"/>
  <c r="AA11" i="18"/>
  <c r="V11" i="18"/>
  <c r="Q11" i="18"/>
  <c r="AA10" i="18"/>
  <c r="V10" i="18"/>
  <c r="Q10" i="18"/>
  <c r="AA9" i="18"/>
  <c r="V9" i="18"/>
  <c r="Q9" i="18"/>
  <c r="AA8" i="18"/>
  <c r="V8" i="18"/>
  <c r="Q8" i="18"/>
  <c r="AA7" i="18"/>
  <c r="V7" i="18"/>
  <c r="Q7" i="18"/>
  <c r="AA6" i="18"/>
  <c r="V6" i="18"/>
  <c r="Q6" i="18"/>
  <c r="AA5" i="18"/>
  <c r="Q5" i="18"/>
  <c r="AA4" i="18"/>
  <c r="V4" i="18"/>
  <c r="AA143" i="11"/>
  <c r="Q143" i="11"/>
  <c r="AA142" i="11"/>
  <c r="V142" i="11"/>
  <c r="Q142" i="11"/>
  <c r="AA141" i="11"/>
  <c r="V141" i="11"/>
  <c r="AA140" i="11"/>
  <c r="V140" i="11"/>
  <c r="Q140" i="11"/>
  <c r="AA139" i="11"/>
  <c r="Q139" i="11"/>
  <c r="AA138" i="11"/>
  <c r="V138" i="11"/>
  <c r="AA137" i="11"/>
  <c r="V137" i="11"/>
  <c r="AA136" i="11"/>
  <c r="V136" i="11"/>
  <c r="Q136" i="11"/>
  <c r="AA135" i="11"/>
  <c r="V135" i="11"/>
  <c r="AA134" i="11"/>
  <c r="V134" i="11"/>
  <c r="Q134" i="11"/>
  <c r="AA133" i="11"/>
  <c r="Q133" i="11"/>
  <c r="AA132" i="11"/>
  <c r="Q132" i="11"/>
  <c r="AA131" i="11"/>
  <c r="V131" i="11"/>
  <c r="AA130" i="11"/>
  <c r="Q130" i="11"/>
  <c r="AA129" i="11"/>
  <c r="V129" i="11"/>
  <c r="Q129" i="11"/>
  <c r="AA128" i="11"/>
  <c r="V128" i="11"/>
  <c r="Q128" i="11"/>
  <c r="AA127" i="11"/>
  <c r="V127" i="11"/>
  <c r="Q127" i="11"/>
  <c r="AA126" i="11"/>
  <c r="Q126" i="11"/>
  <c r="AA125" i="11"/>
  <c r="V125" i="11"/>
  <c r="Q125" i="11"/>
  <c r="AA124" i="11"/>
  <c r="V124" i="11"/>
  <c r="AA123" i="11"/>
  <c r="Q123" i="11"/>
  <c r="AA122" i="11"/>
  <c r="V122" i="11"/>
  <c r="AA121" i="11"/>
  <c r="V121" i="11"/>
  <c r="Q121" i="11"/>
  <c r="AA120" i="11"/>
  <c r="V120" i="11"/>
  <c r="AA119" i="11"/>
  <c r="V119" i="11"/>
  <c r="AA118" i="11"/>
  <c r="V118" i="11"/>
  <c r="Q118" i="11"/>
  <c r="AA117" i="11"/>
  <c r="AA116" i="11"/>
  <c r="AA115" i="11"/>
  <c r="V115" i="11"/>
  <c r="Q115" i="11"/>
  <c r="AA114" i="11"/>
  <c r="V114" i="11"/>
  <c r="Q114" i="11"/>
  <c r="AA113" i="11"/>
  <c r="V113" i="11"/>
  <c r="Q113" i="11"/>
  <c r="AA112" i="11"/>
  <c r="Q112" i="11"/>
  <c r="AA111" i="11"/>
  <c r="V111" i="11"/>
  <c r="Q111" i="11"/>
  <c r="AA110" i="11"/>
  <c r="V110" i="11"/>
  <c r="Q110" i="11"/>
  <c r="AA109" i="11"/>
  <c r="Q109" i="11"/>
  <c r="AA108" i="11"/>
  <c r="V108" i="11"/>
  <c r="AA107" i="11"/>
  <c r="V107" i="11"/>
  <c r="Q107" i="11"/>
  <c r="AA106" i="11"/>
  <c r="V106" i="11"/>
  <c r="AA105" i="11"/>
  <c r="Q105" i="11"/>
  <c r="AA104" i="11"/>
  <c r="V104" i="11"/>
  <c r="AA103" i="11"/>
  <c r="V103" i="11"/>
  <c r="AA102" i="11"/>
  <c r="V102" i="11"/>
  <c r="AA101" i="11"/>
  <c r="V101" i="11"/>
  <c r="Q101" i="11"/>
  <c r="AA100" i="11"/>
  <c r="V100" i="11"/>
  <c r="AA99" i="11"/>
  <c r="V99" i="11"/>
  <c r="Q99" i="11"/>
  <c r="AA98" i="11"/>
  <c r="V98" i="11"/>
  <c r="Q98" i="11"/>
  <c r="AA97" i="11"/>
  <c r="Q97" i="11"/>
  <c r="AA96" i="11"/>
  <c r="V96" i="11"/>
  <c r="AA95" i="11"/>
  <c r="V95" i="11"/>
  <c r="Q95" i="11"/>
  <c r="AA94" i="11"/>
  <c r="V94" i="11"/>
  <c r="Q94" i="11"/>
  <c r="AA93" i="11"/>
  <c r="V93" i="11"/>
  <c r="Q93" i="11"/>
  <c r="AA92" i="11"/>
  <c r="V92" i="11"/>
  <c r="Q92" i="11"/>
  <c r="AA91" i="11"/>
  <c r="V91" i="11"/>
  <c r="Q91" i="11"/>
  <c r="AA90" i="11"/>
  <c r="Q90" i="11"/>
  <c r="AA89" i="11"/>
  <c r="V89" i="11"/>
  <c r="Q89" i="11"/>
  <c r="AA88" i="11"/>
  <c r="V88" i="11"/>
  <c r="Q88" i="11"/>
  <c r="AA87" i="11"/>
  <c r="V87" i="11"/>
  <c r="Q87" i="11"/>
  <c r="AA86" i="11"/>
  <c r="V86" i="11"/>
  <c r="Q86" i="11"/>
  <c r="AA85" i="11"/>
  <c r="V85" i="11"/>
  <c r="Q85" i="11"/>
  <c r="AA84" i="11"/>
  <c r="Q84" i="11"/>
  <c r="AA83" i="11"/>
  <c r="Q83" i="11"/>
  <c r="AA82" i="11"/>
  <c r="V82" i="11"/>
  <c r="Q82" i="11"/>
  <c r="AA81" i="11"/>
  <c r="V81" i="11"/>
  <c r="AA80" i="11"/>
  <c r="V80" i="11"/>
  <c r="Q80" i="11"/>
  <c r="AA79" i="11"/>
  <c r="V79" i="11"/>
  <c r="Q79" i="11"/>
  <c r="AA78" i="11"/>
  <c r="V78" i="11"/>
  <c r="Q78" i="11"/>
  <c r="AA77" i="11"/>
  <c r="V77" i="11"/>
  <c r="Q77" i="11"/>
  <c r="AA76" i="11"/>
  <c r="V76" i="11"/>
  <c r="Q76" i="11"/>
  <c r="AA75" i="11"/>
  <c r="Q75" i="11"/>
  <c r="AA74" i="11"/>
  <c r="V74" i="11"/>
  <c r="Q74" i="11"/>
  <c r="AA73" i="11"/>
  <c r="V73" i="11"/>
  <c r="AA72" i="11"/>
  <c r="V72" i="11"/>
  <c r="Q72" i="11"/>
  <c r="AA71" i="11"/>
  <c r="V71" i="11"/>
  <c r="Q71" i="11"/>
  <c r="AA70" i="11"/>
  <c r="V70" i="11"/>
  <c r="Q70" i="11"/>
  <c r="AA69" i="11"/>
  <c r="V69" i="11"/>
  <c r="Q69" i="11"/>
  <c r="AA68" i="11"/>
  <c r="Q68" i="11"/>
  <c r="AA67" i="11"/>
  <c r="V67" i="11"/>
  <c r="Q67" i="11"/>
  <c r="AA66" i="11"/>
  <c r="V66" i="11"/>
  <c r="Q66" i="11"/>
  <c r="AA65" i="11"/>
  <c r="V65" i="11"/>
  <c r="Q65" i="11"/>
  <c r="AA64" i="11"/>
  <c r="V64" i="11"/>
  <c r="Q64" i="11"/>
  <c r="AA63" i="11"/>
  <c r="V63" i="11"/>
  <c r="Q63" i="11"/>
  <c r="AA62" i="11"/>
  <c r="V62" i="11"/>
  <c r="Q62" i="11"/>
  <c r="AA61" i="11"/>
  <c r="V61" i="11"/>
  <c r="Q61" i="11"/>
  <c r="AA60" i="11"/>
  <c r="V60" i="11"/>
  <c r="Q60" i="11"/>
  <c r="AA59" i="11"/>
  <c r="V59" i="11"/>
  <c r="Q59" i="11"/>
  <c r="AA58" i="11"/>
  <c r="V58" i="11"/>
  <c r="Q58" i="11"/>
  <c r="AA57" i="11"/>
  <c r="V57" i="11"/>
  <c r="Q57" i="11"/>
  <c r="AA56" i="11"/>
  <c r="V56" i="11"/>
  <c r="Q56" i="11"/>
  <c r="AA55" i="11"/>
  <c r="V55" i="11"/>
  <c r="Q55" i="11"/>
  <c r="AA54" i="11"/>
  <c r="V54" i="11"/>
  <c r="Q54" i="11"/>
  <c r="AA53" i="11"/>
  <c r="V53" i="11"/>
  <c r="Q53" i="11"/>
  <c r="AA52" i="11"/>
  <c r="V52" i="11"/>
  <c r="Q52" i="11"/>
  <c r="AA51" i="11"/>
  <c r="V51" i="11"/>
  <c r="Q51" i="11"/>
  <c r="AA50" i="11"/>
  <c r="V50" i="11"/>
  <c r="Q50" i="11"/>
  <c r="AA49" i="11"/>
  <c r="V49" i="11"/>
  <c r="Q49" i="11"/>
  <c r="AA48" i="11"/>
  <c r="V48" i="11"/>
  <c r="Q48" i="11"/>
  <c r="AA47" i="11"/>
  <c r="V47" i="11"/>
  <c r="Q47" i="11"/>
  <c r="AA46" i="11"/>
  <c r="V46" i="11"/>
  <c r="Q46" i="11"/>
  <c r="AA45" i="11"/>
  <c r="V45" i="11"/>
  <c r="Q45" i="11"/>
  <c r="AA44" i="11"/>
  <c r="V44" i="11"/>
  <c r="Q44" i="11"/>
  <c r="AA43" i="11"/>
  <c r="V43" i="11"/>
  <c r="Q43" i="11"/>
  <c r="AA42" i="11"/>
  <c r="Q42" i="11"/>
  <c r="AA41" i="11"/>
  <c r="V41" i="11"/>
  <c r="Q41" i="11"/>
  <c r="AA40" i="11"/>
  <c r="V40" i="11"/>
  <c r="Q40" i="11"/>
  <c r="AA39" i="11"/>
  <c r="V39" i="11"/>
  <c r="Q39" i="11"/>
  <c r="AA38" i="11"/>
  <c r="V38" i="11"/>
  <c r="Q38" i="11"/>
  <c r="AA37" i="11"/>
  <c r="V37" i="11"/>
  <c r="Q37" i="11"/>
  <c r="AA36" i="11"/>
  <c r="V36" i="11"/>
  <c r="Q36" i="11"/>
  <c r="AA35" i="11"/>
  <c r="V35" i="11"/>
  <c r="Q35" i="11"/>
  <c r="AA34" i="11"/>
  <c r="Q34" i="11"/>
  <c r="AA33" i="11"/>
  <c r="V33" i="11"/>
  <c r="Q33" i="11"/>
  <c r="AA32" i="11"/>
  <c r="Q32" i="11"/>
  <c r="AA31" i="11"/>
  <c r="V31" i="11"/>
  <c r="AA30" i="11"/>
  <c r="V30" i="11"/>
  <c r="Q30" i="11"/>
  <c r="AA29" i="11"/>
  <c r="Q29" i="11"/>
  <c r="AA28" i="11"/>
  <c r="V28" i="11"/>
  <c r="AA27" i="11"/>
  <c r="Q27" i="11"/>
  <c r="AA26" i="11"/>
  <c r="V26" i="11"/>
  <c r="AA25" i="11"/>
  <c r="V25" i="11"/>
  <c r="AA24" i="11"/>
  <c r="V24" i="11"/>
  <c r="Q24" i="11"/>
  <c r="AA23" i="11"/>
  <c r="V23" i="11"/>
  <c r="Q23" i="11"/>
  <c r="AA22" i="11"/>
  <c r="V22" i="11"/>
  <c r="Q22" i="11"/>
  <c r="AA21" i="11"/>
  <c r="V21" i="11"/>
  <c r="Q21" i="11"/>
  <c r="AA20" i="11"/>
  <c r="Q20" i="11"/>
  <c r="AA19" i="11"/>
  <c r="V19" i="11"/>
  <c r="Q19" i="11"/>
  <c r="AA18" i="11"/>
  <c r="V18" i="11"/>
  <c r="Q18" i="11"/>
  <c r="AA17" i="11"/>
  <c r="V17" i="11"/>
  <c r="Q17" i="11"/>
  <c r="AA16" i="11"/>
  <c r="Q16" i="11"/>
  <c r="AA15" i="11"/>
  <c r="Q15" i="11"/>
  <c r="AA14" i="11"/>
  <c r="Q14" i="11"/>
  <c r="AA13" i="11"/>
  <c r="Q13" i="11"/>
  <c r="AA12" i="11"/>
  <c r="V12" i="11"/>
  <c r="Q12" i="11"/>
  <c r="AA11" i="11"/>
  <c r="V11" i="11"/>
  <c r="Q11" i="11"/>
  <c r="AA10" i="11"/>
  <c r="V10" i="11"/>
  <c r="Q10" i="11"/>
  <c r="AA9" i="11"/>
  <c r="V9" i="11"/>
  <c r="Q9" i="11"/>
  <c r="AA8" i="11"/>
  <c r="Q8" i="11"/>
  <c r="AA7" i="11"/>
  <c r="Q7" i="11"/>
  <c r="AA6" i="11"/>
  <c r="V6" i="11"/>
  <c r="Q6" i="11"/>
  <c r="AA5" i="11"/>
  <c r="Q5" i="11"/>
  <c r="AA4" i="11"/>
  <c r="V4" i="11"/>
  <c r="Q4" i="11"/>
</calcChain>
</file>

<file path=xl/sharedStrings.xml><?xml version="1.0" encoding="utf-8"?>
<sst xmlns="http://schemas.openxmlformats.org/spreadsheetml/2006/main" count="816" uniqueCount="187">
  <si>
    <t>TITULACIÓN</t>
  </si>
  <si>
    <t>Hombre</t>
  </si>
  <si>
    <t>Mujer</t>
  </si>
  <si>
    <t>Total</t>
  </si>
  <si>
    <t>Ambos sexos</t>
  </si>
  <si>
    <t>Tasa de demanda</t>
  </si>
  <si>
    <t>Tasa de Paro Registrado</t>
  </si>
  <si>
    <t>Nº alumnos egresados por situación laboral</t>
  </si>
  <si>
    <t>Trabajando</t>
  </si>
  <si>
    <t>Demandado empleo</t>
  </si>
  <si>
    <t>Sin trabajar ni demandar empleo</t>
  </si>
  <si>
    <t>Desconocida</t>
  </si>
  <si>
    <t>Genero</t>
  </si>
  <si>
    <t>CICLO</t>
  </si>
  <si>
    <t>Tasa inserción a 30/09/18</t>
  </si>
  <si>
    <t>Tasa inserción a 30/09/18 MUJERES</t>
  </si>
  <si>
    <t>Tasa inserción a 30/09/18
HOMBRES</t>
  </si>
  <si>
    <t>PSC</t>
  </si>
  <si>
    <t>DIPLOMADO EN CIENCIAS EMPRESARIALES  (  PLAN  99  )</t>
  </si>
  <si>
    <t>DIPLOMADO EN RELACIONES LABORALES  (  PLAN 02 )</t>
  </si>
  <si>
    <t>DIPLOMADO EN TURISMO  (  PLAN  00 )</t>
  </si>
  <si>
    <t>ING. TEC. AGRICOLA ESPECIALIDAD EN EXPLOTACIONES AGROPECUARIAS ( PLAN  99)</t>
  </si>
  <si>
    <t>INGENIERO EN INFORMATICA (  PLAN  04  )</t>
  </si>
  <si>
    <t>INGENIERO INDUSTRIAL (PLAN 2004)</t>
  </si>
  <si>
    <t>INGENIERO QUIMICO (  PLAN   99 )</t>
  </si>
  <si>
    <t>INGENIERO TEC FORESTAL ESPECIALIDAD EN EXPLOTACIONES FORESTALES(  PLAN 99)</t>
  </si>
  <si>
    <t>INGENIERO TEC. INDUSTRIAL ESPECIALIDAD ELECTRONICA INDUSTRIAL  ( PLAN  99)</t>
  </si>
  <si>
    <t>INGENIERO TECNICO AGRICOLA (EXPLOTACIONES AGROPECUARIAS) (  PLAN 71  )</t>
  </si>
  <si>
    <t>INGENIERO TECNICO EN INFORMATICA DE SISTEMAS (  PLAN  04  )</t>
  </si>
  <si>
    <t>INGENIERO TECNICO INDUSTRIAL, ESPECIALIDAD EN ELECTRICIDAD  (  PLAN  99 )</t>
  </si>
  <si>
    <t>INGENIERO TECNICO INDUSTRIAL ESPECIALIDAD EN MECANICA  (  PLAN   99  )</t>
  </si>
  <si>
    <t>LICENCIADO EN ADMINISTRACION Y DIRECCION DE EMPRESAS  (  PLAN   99 )</t>
  </si>
  <si>
    <t>LICENCIADO EN CIENCIAS DEL TRABAJO  (  PLAN  02 )</t>
  </si>
  <si>
    <t>LICENCIADO EN DERECHO  (  PLAN  99  )</t>
  </si>
  <si>
    <t>LICENCIADO EN FILOLOGIA INGLESA    (  PLAN  99 )</t>
  </si>
  <si>
    <t>LICENCIADO EN HISTORIA   (  PLAN  99 )</t>
  </si>
  <si>
    <t>LICENCIADO EN HUMANIDADES   (  PLAN  99 )</t>
  </si>
  <si>
    <t>LICENCIADO EN PSICOLOGIA  (  PLAN  03 )</t>
  </si>
  <si>
    <t>LICENCIADO EN PSICOPEDAGOGIA  (  PLAN  98 )</t>
  </si>
  <si>
    <t>LICENCIADO EN QUIMICA (  PLAN   04 )</t>
  </si>
  <si>
    <t>MAESTRO ESPECIALIDAD DE EDUCACION ESPECIAL  (  PLAN  98 )</t>
  </si>
  <si>
    <t>MAESTRO ESPECIALIDAD DE EDUCACION FISICA  (  PLAN  98 )</t>
  </si>
  <si>
    <t>MAESTRO ESPECIALIDAD DE EDUCACION INFANTIL  (  PLAN  98 )</t>
  </si>
  <si>
    <t>MAESTRO ESPECIALIDAD DE EDUCACION MUSICAL  (  PLAN  99 )</t>
  </si>
  <si>
    <t>MAESTRO ESPECIALIDAD DE EDUCACION PRIMARIA  (  PLAN  98 )</t>
  </si>
  <si>
    <t>MAESTRO ESPECIALIDAD DE LENGUA EXTRANJERA.OP. INGLES/FRANCES (  PLAN 98 )</t>
  </si>
  <si>
    <t>Grado</t>
  </si>
  <si>
    <t>DOBLE GRADO EN ADMINISTRACIÓN Y DIRECCIÓN DE EMPRESAS Y TURISMO (ADETUR)</t>
  </si>
  <si>
    <t>DOBLE GRADO EN ADMÓN Y DIRECCIÓN DE EMPRESAS Y FINANZAS Y CONTABILIDAD</t>
  </si>
  <si>
    <t>DOBLE GRADO EN CIENCIAS AMBIENTALES Y GEOLOGÍA</t>
  </si>
  <si>
    <t>DOBLE GRADO EN ESTUDIOS INGLESES Y FILOLOGÍA HISPÁNICA</t>
  </si>
  <si>
    <t>GRADO EN ADMINISTRACIÓN Y DIRECCIÓN DE EMPRESAS</t>
  </si>
  <si>
    <t>GRADO EN CIENCIAS AMBIENTALES</t>
  </si>
  <si>
    <t>GRADO EN CIENCIAS DE LA ACTIVIDAD FÍSICA Y DEL DEPORTE</t>
  </si>
  <si>
    <t>GRADO EN DERECHO</t>
  </si>
  <si>
    <t>GRADO EN EDUCACIÓN INFANTIL</t>
  </si>
  <si>
    <t>GRADO EN EDUCACIÓN PRIMARIA</t>
  </si>
  <si>
    <t>GRADO EN EDUCACIÓN PRIMARIA (PLURILINGÜE : INGLÉS Y FRANCÉS)</t>
  </si>
  <si>
    <t>GRADO EN EDUCACIÓN SOCIAL</t>
  </si>
  <si>
    <t>GRADO EN ENFERMERÍA</t>
  </si>
  <si>
    <t>GRADO EN ESTUDIOS INGLESES</t>
  </si>
  <si>
    <t>GRADO EN FILOLOGÍA HISPÁNICA</t>
  </si>
  <si>
    <t>GRADO EN FINANZAS Y CONTABILIDAD</t>
  </si>
  <si>
    <t>GRADO EN GEOLOGÍA</t>
  </si>
  <si>
    <t>GRADO EN GESTIÓN CULTURAL</t>
  </si>
  <si>
    <t>GRADO EN HISTORIA</t>
  </si>
  <si>
    <t>GRADO EN INGENIERÍA AGRÍCOLA</t>
  </si>
  <si>
    <t>GRADO EN INGENIERÍA ELÉCTRICA</t>
  </si>
  <si>
    <t>GRADO EN INGENIERÍA ELECTRÓNICA INDUSTRIAL</t>
  </si>
  <si>
    <t>GRADO EN INGENIERÍA EN EXPLOTACIÓN DE MINAS Y RECURSOS ENERGÉTICOS</t>
  </si>
  <si>
    <t>GRADO EN INGENIERÍA ENERGÉTICA</t>
  </si>
  <si>
    <t>GRADO EN INGENIERÍA FORESTAL Y DEL MEDIO NATURAL</t>
  </si>
  <si>
    <t>GRADO EN INGENIERÍA INFORMÁTICA</t>
  </si>
  <si>
    <t>GRADO EN INGENIERÍA MECÁNICA</t>
  </si>
  <si>
    <t>GRADO EN INGENIERÍA QUÍMICA INDUSTRIAL</t>
  </si>
  <si>
    <t>GRADO EN PSICOLOGÍA</t>
  </si>
  <si>
    <t>GRADO EN QUÍMICA</t>
  </si>
  <si>
    <t>GRADO EN RELACIONES LABORALES Y RECURSOS HUMANOS</t>
  </si>
  <si>
    <t>GRADO EN RELACIONES LABORALES Y RECURSOS HUMANOS (SEMIPRESENCIAL)</t>
  </si>
  <si>
    <t>GRADO EN TRABAJO SOCIAL</t>
  </si>
  <si>
    <t>GRADO EN TURISMO</t>
  </si>
  <si>
    <t>Máster</t>
  </si>
  <si>
    <t>MÁSTER UNIV. EN ESTRATEGIAS TERRITORIALES Y AMBIENTALES EN EL ÁMBITO LOCAL</t>
  </si>
  <si>
    <t>MÁSTER UNIV. EN ESTUDIOS E INTERV. SOCIAL EN INMIGRACIÓN, DESARROLLO Y GRUP</t>
  </si>
  <si>
    <t>MÁSTER UNIV. EN INGENIERÍA DE CONTROL, SIST. ELECTRÓNICOS E INF. INDUSTRIAL</t>
  </si>
  <si>
    <t>MÁSTER UNIV. EN INVEST. EN LA ENSEÑANZA Y EL APRENDIZAJE DE LAS CC. E/S/M</t>
  </si>
  <si>
    <t>MÁSTER UNIV. EN PROFESORADO DE E.S.O. Y BACH., F.P. Y ENSEÑANZA DE IDIOMAS</t>
  </si>
  <si>
    <t>MÁSTER UNIVERSITARIO EN ACCESO A LA ABOGACÍA</t>
  </si>
  <si>
    <t>MÁSTER UNIVERSITARIO EN ASESORÍA JURÍDICA DE LA EMPRESA</t>
  </si>
  <si>
    <t>MÁSTER UNIVERSITARIO EN CIENCIAS DE LA ENFERMERÍA</t>
  </si>
  <si>
    <t>MÁSTER UNIVERSITARIO EN COMUNICACIÓN Y EDUCACIÓN AUDIOVISUAL</t>
  </si>
  <si>
    <t>MÁSTER UNIVERSITARIO EN DESARROLLO RURAL Y EMPRESA AGROALIMENTARIA</t>
  </si>
  <si>
    <t>MÁSTER UNIVERSITARIO EN ECONOMÍA, FINANZAS Y COMPUTACIÓN</t>
  </si>
  <si>
    <t>MÁSTER UNIVERSITARIO EN ECONOMÍA Y DESARROLLO TERRITORIAL</t>
  </si>
  <si>
    <t>MÁSTER UNIVERSITARIO EN EDUCACIÓN ESPECIAL</t>
  </si>
  <si>
    <t>MÁSTER UNIVERSITARIO EN EDUCACIÓN FÍSICO-DEPORTIVA</t>
  </si>
  <si>
    <t>MÁSTER UNIVERSITARIO EN EDUCACIÓN INTERCULTURAL</t>
  </si>
  <si>
    <t>MÁSTER UNIVERSITARIO EN GÉNERO, IDENTIDAD Y CIUDADANÍA</t>
  </si>
  <si>
    <t>MÁSTER UNIVERSITARIO EN GEOLOGÍA Y GESTIÓN AMBIENTAL DE RECURSOS MINERALES</t>
  </si>
  <si>
    <t>MÁSTER UNIVERSITARIO EN INGENIERÍA INDUSTRIAL</t>
  </si>
  <si>
    <t>MÁSTER UNIVERSITARIO EN INGENIERÍA INFORMÁTICA</t>
  </si>
  <si>
    <t>MÁSTER UNIVERSITARIO EN INGENIERÍA QUÍMICA</t>
  </si>
  <si>
    <t>MÁSTER UNIVERSITARIO EN INVESTIGACIÓN APLICADA EN TRASTORNOS MENTALES</t>
  </si>
  <si>
    <t>MÁSTER UNIVERSITARIO EN LITERATURA EUROPEA Y ENSEÑANZA DE LENGUAS</t>
  </si>
  <si>
    <t>MÁSTER UNIVERSITARIO EN ORIENTACIÓN EDUCATIVA</t>
  </si>
  <si>
    <t>MÁSTER UNIVERSITARIO EN PATRIMONIO HISTÓRICO Y CULTURAL</t>
  </si>
  <si>
    <t>MÁSTER UNIVERSITARIO EN PATRIMONIO HISTÓRICO Y NATURAL</t>
  </si>
  <si>
    <t>MÁSTER UNIVERSITARIO EN POLÍTICAS TERRITORIALES DE EMPLEO</t>
  </si>
  <si>
    <t>MÁSTER UNIVERSITARIO EN PREVENCIÓN DE RIESGOS LABORALES</t>
  </si>
  <si>
    <t>MÁSTER UNIVERSITARIO EN QUÍMICA</t>
  </si>
  <si>
    <t>MÁSTER UNIVERSITARIO EN TECNOLOGÍA AMBIENTAL</t>
  </si>
  <si>
    <t>MÁSTER UNIVERSITARIO EN TURISMO: DIRECCIÓN DE EMPRESAS TURÍSTICAS</t>
  </si>
  <si>
    <t>Doctorado</t>
  </si>
  <si>
    <t>ARQUEOLOGIA</t>
  </si>
  <si>
    <t>ARQUEOLOGIA (0703)</t>
  </si>
  <si>
    <t>CIENCIA Y TECNOLOGIA INDUSTRIAL Y AMBIENTAL</t>
  </si>
  <si>
    <t>CIENCIA Y TECNOLOGIA QUIMICA</t>
  </si>
  <si>
    <t>CIENCIA Y TECNOLOGÍA QUÍMICA</t>
  </si>
  <si>
    <t>CIENCIAS DE LA SALUD</t>
  </si>
  <si>
    <t>CIENCIAS DE LA TIERRA Y DEL MEDIO AMBIENTE</t>
  </si>
  <si>
    <t>COMUNICACION</t>
  </si>
  <si>
    <t>COMUNICACIÓN</t>
  </si>
  <si>
    <t>DERECHO DE LA EMPRESA</t>
  </si>
  <si>
    <t>DESARROLLO LOCAL Y ECONOMIA SOCIAL</t>
  </si>
  <si>
    <t>DESARROLLO LOCAL Y PLANIFICACION TERRITORIAL</t>
  </si>
  <si>
    <t>EDUCACION, DEMOCRACIA Y DIVERSIDAD: ESTRATEGIAS Y RECURSOS PARA LA INVESTIG</t>
  </si>
  <si>
    <t>EDUCACION FISICO-DEPORTIVA</t>
  </si>
  <si>
    <t>ENSEÑANZA DE LENGUAS Y CANON LITERARIO OCCIDENTAL</t>
  </si>
  <si>
    <t>GEOLOGIA Y GESTION AMBIENTAL DE LOS RECURSOS MINERALES</t>
  </si>
  <si>
    <t>GESTION AMBIENTAL</t>
  </si>
  <si>
    <t>GESTION Y ECONOMIA DE LAS PYMES</t>
  </si>
  <si>
    <t>GESTIÓN Y ECONOMÍA DE LAS PYMES</t>
  </si>
  <si>
    <t>GESTION Y ECONOMIA DE LAS PYMES IV</t>
  </si>
  <si>
    <t>GESTIÓN Y ECONOMÍA EN LAS PYMES</t>
  </si>
  <si>
    <t>GESTION Y ECONOMIA EN LAS PYMES II</t>
  </si>
  <si>
    <t>GESTION Y SALUD AMBIENTAL</t>
  </si>
  <si>
    <t>GLOBALIZACION Y CAMBIO SOCIAL: DESIGUALDADES, FRONTERAS Y REDES SOCIALES</t>
  </si>
  <si>
    <t>IBEROAMERICANO EN HISTORIA COMPARADA</t>
  </si>
  <si>
    <t>INGENIERIA AMBIENTAL</t>
  </si>
  <si>
    <t>INGENIERIA DE CONTROL, SISTEMAS ELECTRONICOS E INFORMATICA INDUSTRIAL</t>
  </si>
  <si>
    <t>INGENIERÍA DE CONTROL, SISTEMAS ELECTRÓNICOS E INFORMÁTICA INDUSTRIAL</t>
  </si>
  <si>
    <t>INVESTIGACION EN LA ENSEÑANZA Y EL ABRENDIZAJE DE LAS AREAS CURRICULARES</t>
  </si>
  <si>
    <t>INVESTIGACION EN LA ENSEÑANZA Y EL ABRENDIZAJE DE LAS CIENCIAS E/S/M</t>
  </si>
  <si>
    <t>LA ECONOMIA Y LA ADMINISTRACION DE EMPRESAS: UN ENFOQUE INTEGRADOR VI</t>
  </si>
  <si>
    <t>LA EDUCACION EN LA SOCIEDAD MULTICULTURAL</t>
  </si>
  <si>
    <t>LA INVESTIGACION EDUCATIVA EN EL AMBITO DIDACTICO</t>
  </si>
  <si>
    <t>LITERATURA EUROPEA Y ENSEÑANZA DE LENGUAS</t>
  </si>
  <si>
    <t>MEDIO AMBIENTE Y TERRITORIO: PLANIFICACION, GESTION Y DESARROLLO</t>
  </si>
  <si>
    <t>PATRIMONIO</t>
  </si>
  <si>
    <t>PATRIMONIO HISTORICO NATURAL</t>
  </si>
  <si>
    <t>PATRIMONIO HISTÓRICO NATURAL</t>
  </si>
  <si>
    <t>PATRIMONIO HISTORICO Y NATURAL</t>
  </si>
  <si>
    <t>PROCESOS Y PRODUCTOS QUIMICOS</t>
  </si>
  <si>
    <t>SALUD Y CALIDAD DE VIDA</t>
  </si>
  <si>
    <t>TECNICAS INSTRUMENTALES EN QUIMICA (0618)</t>
  </si>
  <si>
    <t>TECNOLOGIA E INSTRUMENTACION NUCLEAR</t>
  </si>
  <si>
    <t>TECNOLOGIAS INFORMATICAS AVANZADAS</t>
  </si>
  <si>
    <t>TENDENCIAS ACTUALES EN PSICOLOGIA</t>
  </si>
  <si>
    <t>TENDENCIAS ACTUALES EN PSICOLOGIA: INTERVENCION EN CONTEXTOS CLINICOS</t>
  </si>
  <si>
    <t>TUTELA DE TESIS DOCTORAL</t>
  </si>
  <si>
    <t>VII DOCTORADO IBEROAMERICANO DE HISTORIA</t>
  </si>
  <si>
    <t xml:space="preserve"> -</t>
  </si>
  <si>
    <t>ETSI</t>
  </si>
  <si>
    <t>CENTRO</t>
  </si>
  <si>
    <t>EMP</t>
  </si>
  <si>
    <t>DCHO</t>
  </si>
  <si>
    <t>EDU</t>
  </si>
  <si>
    <t>ENF</t>
  </si>
  <si>
    <t>HUM</t>
  </si>
  <si>
    <t>EXP</t>
  </si>
  <si>
    <t>TSOC</t>
  </si>
  <si>
    <t xml:space="preserve">ED </t>
  </si>
  <si>
    <t>CCTBJO</t>
  </si>
  <si>
    <t>Variables:</t>
  </si>
  <si>
    <t xml:space="preserve">Títulos: </t>
  </si>
  <si>
    <t xml:space="preserve">Fuente: </t>
  </si>
  <si>
    <t xml:space="preserve">Datos: </t>
  </si>
  <si>
    <r>
      <rPr>
        <b/>
        <sz val="11"/>
        <rFont val="Arial"/>
        <family val="2"/>
      </rPr>
      <t>Finalización de los estudios:</t>
    </r>
    <r>
      <rPr>
        <sz val="11"/>
        <rFont val="Arial"/>
        <family val="2"/>
      </rPr>
      <t xml:space="preserve"> </t>
    </r>
  </si>
  <si>
    <t>2015-2016</t>
  </si>
  <si>
    <t>Titulaciones extinguidas, Grados, Másters y PDs coordinados y no por la UHU</t>
  </si>
  <si>
    <t>Observatorio Argos del Servicio Andaluz de Empleo</t>
  </si>
  <si>
    <t>Proceden del cruce de ficheros de Gestión Académica de la UHU con la información obtenida del Observatorio Argos del Servicio Andaluz de Empleo (demandas, colocaciones y contratos).</t>
  </si>
  <si>
    <r>
      <rPr>
        <b/>
        <sz val="11"/>
        <rFont val="Arial"/>
        <family val="2"/>
      </rPr>
      <t>Tasa de demanda de empleo:</t>
    </r>
    <r>
      <rPr>
        <sz val="11"/>
        <rFont val="Arial"/>
        <family val="2"/>
      </rPr>
      <t xml:space="preserve"> número de alumnos que a 30 de septiembre de 2018 constaban como demandantes de empleo en el Servicio Andaluz de Empleo, con más de un mes de inscripción, dividido entre el total de alumnos identificados.</t>
    </r>
  </si>
  <si>
    <r>
      <rPr>
        <b/>
        <sz val="11"/>
        <rFont val="Arial"/>
        <family val="2"/>
      </rPr>
      <t>Tasa de paro:</t>
    </r>
    <r>
      <rPr>
        <sz val="11"/>
        <rFont val="Arial"/>
        <family val="2"/>
      </rPr>
      <t xml:space="preserve"> número de alumnos que a 30 de septiembre de 2018 constaban como demandantes de empleo en el SAE y eran clasificados como parados registrados, dividido entre el total de alumnos identificados.</t>
    </r>
  </si>
  <si>
    <r>
      <rPr>
        <b/>
        <sz val="11"/>
        <rFont val="Arial"/>
        <family val="2"/>
      </rPr>
      <t>Tasa de inserción:</t>
    </r>
    <r>
      <rPr>
        <sz val="11"/>
        <rFont val="Arial"/>
        <family val="2"/>
      </rPr>
      <t xml:space="preserve"> situación laboral del alumnado a los dos años de su egreso, definida como el número de personas cuya situación, a 30 de septiembre de 2018, era la de trabajador asalariado, trabajador autónomo, trabajador agrario, funcionario o becario de investigación.</t>
    </r>
  </si>
  <si>
    <t>Inserción laboral 30 de septiembre de 2018 de los egresados de la UHU</t>
  </si>
  <si>
    <t>Total UHU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</si>
</sst>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</font>
    <font>
      <sz val="11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10" fontId="2" fillId="0" borderId="0" xfId="0" applyNumberFormat="1" applyFont="1" applyBorder="1"/>
    <xf numFmtId="10" fontId="1" fillId="0" borderId="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0" fontId="2" fillId="0" borderId="0" xfId="1" applyNumberFormat="1" applyFont="1"/>
    <xf numFmtId="10" fontId="1" fillId="0" borderId="5" xfId="0" applyNumberFormat="1" applyFont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wrapText="1"/>
    </xf>
    <xf numFmtId="10" fontId="2" fillId="2" borderId="0" xfId="0" applyNumberFormat="1" applyFont="1" applyFill="1" applyBorder="1"/>
    <xf numFmtId="10" fontId="1" fillId="3" borderId="2" xfId="0" applyNumberFormat="1" applyFont="1" applyFill="1" applyBorder="1" applyAlignment="1">
      <alignment horizontal="center" vertical="center" wrapText="1"/>
    </xf>
    <xf numFmtId="10" fontId="1" fillId="3" borderId="7" xfId="0" applyNumberFormat="1" applyFont="1" applyFill="1" applyBorder="1" applyAlignment="1">
      <alignment horizontal="center" wrapText="1"/>
    </xf>
    <xf numFmtId="10" fontId="2" fillId="3" borderId="0" xfId="0" applyNumberFormat="1" applyFont="1" applyFill="1" applyBorder="1"/>
    <xf numFmtId="0" fontId="2" fillId="3" borderId="0" xfId="0" applyFont="1" applyFill="1"/>
    <xf numFmtId="10" fontId="1" fillId="4" borderId="2" xfId="0" applyNumberFormat="1" applyFont="1" applyFill="1" applyBorder="1" applyAlignment="1">
      <alignment horizontal="center" vertical="center" wrapText="1"/>
    </xf>
    <xf numFmtId="10" fontId="1" fillId="4" borderId="7" xfId="0" applyNumberFormat="1" applyFont="1" applyFill="1" applyBorder="1" applyAlignment="1">
      <alignment horizontal="center" wrapText="1"/>
    </xf>
    <xf numFmtId="10" fontId="2" fillId="4" borderId="0" xfId="0" applyNumberFormat="1" applyFont="1" applyFill="1" applyBorder="1"/>
    <xf numFmtId="0" fontId="2" fillId="4" borderId="0" xfId="0" applyFont="1" applyFill="1"/>
    <xf numFmtId="10" fontId="1" fillId="4" borderId="6" xfId="0" applyNumberFormat="1" applyFont="1" applyFill="1" applyBorder="1" applyAlignment="1">
      <alignment horizontal="center" vertical="center" wrapText="1"/>
    </xf>
    <xf numFmtId="10" fontId="1" fillId="4" borderId="5" xfId="0" applyNumberFormat="1" applyFont="1" applyFill="1" applyBorder="1"/>
    <xf numFmtId="10" fontId="2" fillId="4" borderId="0" xfId="1" applyNumberFormat="1" applyFont="1" applyFill="1"/>
    <xf numFmtId="10" fontId="1" fillId="3" borderId="6" xfId="0" applyNumberFormat="1" applyFont="1" applyFill="1" applyBorder="1" applyAlignment="1">
      <alignment horizontal="center" vertical="center" wrapText="1"/>
    </xf>
    <xf numFmtId="10" fontId="1" fillId="3" borderId="5" xfId="0" applyNumberFormat="1" applyFont="1" applyFill="1" applyBorder="1"/>
    <xf numFmtId="10" fontId="2" fillId="3" borderId="0" xfId="1" applyNumberFormat="1" applyFont="1" applyFill="1"/>
    <xf numFmtId="10" fontId="1" fillId="2" borderId="5" xfId="0" applyNumberFormat="1" applyFont="1" applyFill="1" applyBorder="1" applyAlignment="1">
      <alignment horizontal="center" vertical="center" wrapText="1"/>
    </xf>
    <xf numFmtId="10" fontId="1" fillId="2" borderId="5" xfId="0" applyNumberFormat="1" applyFont="1" applyFill="1" applyBorder="1"/>
    <xf numFmtId="10" fontId="2" fillId="2" borderId="0" xfId="1" applyNumberFormat="1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10" fontId="1" fillId="3" borderId="6" xfId="0" applyNumberFormat="1" applyFont="1" applyFill="1" applyBorder="1" applyAlignment="1">
      <alignment horizontal="center" wrapText="1"/>
    </xf>
    <xf numFmtId="10" fontId="1" fillId="3" borderId="10" xfId="0" applyNumberFormat="1" applyFont="1" applyFill="1" applyBorder="1" applyAlignment="1">
      <alignment horizontal="center" wrapText="1"/>
    </xf>
    <xf numFmtId="10" fontId="1" fillId="2" borderId="6" xfId="0" applyNumberFormat="1" applyFont="1" applyFill="1" applyBorder="1" applyAlignment="1">
      <alignment horizontal="center" wrapText="1"/>
    </xf>
    <xf numFmtId="10" fontId="1" fillId="2" borderId="10" xfId="0" applyNumberFormat="1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0" fontId="1" fillId="4" borderId="6" xfId="0" applyNumberFormat="1" applyFont="1" applyFill="1" applyBorder="1" applyAlignment="1">
      <alignment horizontal="center" wrapText="1"/>
    </xf>
    <xf numFmtId="10" fontId="1" fillId="4" borderId="10" xfId="0" applyNumberFormat="1" applyFont="1" applyFill="1" applyBorder="1" applyAlignment="1">
      <alignment horizontal="center" wrapText="1"/>
    </xf>
    <xf numFmtId="10" fontId="1" fillId="4" borderId="1" xfId="0" applyNumberFormat="1" applyFont="1" applyFill="1" applyBorder="1" applyAlignment="1">
      <alignment horizontal="center" wrapText="1"/>
    </xf>
    <xf numFmtId="10" fontId="1" fillId="4" borderId="8" xfId="0" applyNumberFormat="1" applyFont="1" applyFill="1" applyBorder="1" applyAlignment="1">
      <alignment horizontal="center" wrapText="1"/>
    </xf>
    <xf numFmtId="10" fontId="1" fillId="3" borderId="1" xfId="0" applyNumberFormat="1" applyFont="1" applyFill="1" applyBorder="1" applyAlignment="1">
      <alignment horizontal="center" wrapText="1"/>
    </xf>
    <xf numFmtId="10" fontId="1" fillId="3" borderId="8" xfId="0" applyNumberFormat="1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wrapText="1"/>
    </xf>
    <xf numFmtId="10" fontId="1" fillId="2" borderId="9" xfId="0" applyNumberFormat="1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D032D-B0EA-4A5F-841C-F09F319DF167}">
  <dimension ref="A1:B15"/>
  <sheetViews>
    <sheetView workbookViewId="0"/>
  </sheetViews>
  <sheetFormatPr baseColWidth="10" defaultColWidth="11.3984375" defaultRowHeight="13"/>
  <cols>
    <col min="1" max="1" width="29.3984375" style="6" customWidth="1"/>
    <col min="2" max="16384" width="11.3984375" style="6"/>
  </cols>
  <sheetData>
    <row r="1" spans="1:2" s="35" customFormat="1" ht="18">
      <c r="A1" s="37" t="s">
        <v>185</v>
      </c>
    </row>
    <row r="3" spans="1:2" ht="14">
      <c r="A3" s="34" t="s">
        <v>177</v>
      </c>
      <c r="B3" s="34" t="s">
        <v>178</v>
      </c>
    </row>
    <row r="5" spans="1:2" ht="14">
      <c r="A5" s="36" t="s">
        <v>174</v>
      </c>
      <c r="B5" s="34" t="s">
        <v>179</v>
      </c>
    </row>
    <row r="6" spans="1:2" ht="14">
      <c r="A6" s="34"/>
    </row>
    <row r="7" spans="1:2" ht="14">
      <c r="A7" s="36" t="s">
        <v>175</v>
      </c>
      <c r="B7" s="34" t="s">
        <v>180</v>
      </c>
    </row>
    <row r="8" spans="1:2" ht="14">
      <c r="A8" s="36"/>
    </row>
    <row r="9" spans="1:2" ht="14">
      <c r="A9" s="36" t="s">
        <v>176</v>
      </c>
      <c r="B9" s="34" t="s">
        <v>181</v>
      </c>
    </row>
    <row r="10" spans="1:2" ht="14">
      <c r="A10" s="36"/>
    </row>
    <row r="11" spans="1:2" ht="14">
      <c r="A11" s="36" t="s">
        <v>173</v>
      </c>
      <c r="B11" s="34" t="s">
        <v>182</v>
      </c>
    </row>
    <row r="13" spans="1:2" ht="14">
      <c r="B13" s="34" t="s">
        <v>183</v>
      </c>
    </row>
    <row r="15" spans="1:2" ht="14">
      <c r="B15" s="34" t="s">
        <v>184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4319-F0E2-4B9F-ABCD-DC5B7B6880A4}">
  <dimension ref="A1:AA203"/>
  <sheetViews>
    <sheetView tabSelected="1" topLeftCell="A2" workbookViewId="0">
      <selection activeCell="A3" sqref="A3"/>
    </sheetView>
  </sheetViews>
  <sheetFormatPr baseColWidth="10" defaultColWidth="11.3984375" defaultRowHeight="13"/>
  <cols>
    <col min="1" max="2" width="11.796875" style="6" customWidth="1"/>
    <col min="3" max="3" width="87.796875" style="6" customWidth="1"/>
    <col min="4" max="4" width="8.19921875" style="6" bestFit="1" customWidth="1"/>
    <col min="5" max="5" width="5.796875" style="6" bestFit="1" customWidth="1"/>
    <col min="6" max="6" width="5.59765625" style="6" bestFit="1" customWidth="1"/>
    <col min="7" max="13" width="11.796875" style="6" customWidth="1"/>
    <col min="14" max="14" width="10.796875" style="6" bestFit="1" customWidth="1"/>
    <col min="15" max="27" width="11.796875" style="6" customWidth="1"/>
    <col min="28" max="16384" width="11.3984375" style="6"/>
  </cols>
  <sheetData>
    <row r="1" spans="1:27" ht="13.25" customHeight="1">
      <c r="C1" s="5"/>
      <c r="D1" s="5"/>
      <c r="E1" s="5"/>
      <c r="F1" s="5"/>
      <c r="G1" s="50" t="s">
        <v>1</v>
      </c>
      <c r="H1" s="51"/>
      <c r="I1" s="52" t="s">
        <v>2</v>
      </c>
      <c r="J1" s="53"/>
      <c r="K1" s="54" t="s">
        <v>4</v>
      </c>
      <c r="L1" s="55"/>
      <c r="M1" s="48" t="s">
        <v>1</v>
      </c>
      <c r="N1" s="49"/>
      <c r="O1" s="49"/>
      <c r="P1" s="49"/>
      <c r="Q1" s="49"/>
      <c r="R1" s="38" t="s">
        <v>2</v>
      </c>
      <c r="S1" s="39"/>
      <c r="T1" s="39"/>
      <c r="U1" s="39"/>
      <c r="V1" s="39"/>
      <c r="W1" s="40" t="s">
        <v>4</v>
      </c>
      <c r="X1" s="41"/>
      <c r="Y1" s="41"/>
      <c r="Z1" s="41"/>
      <c r="AA1" s="41"/>
    </row>
    <row r="2" spans="1:27" ht="65.75" customHeight="1">
      <c r="A2" s="1" t="s">
        <v>13</v>
      </c>
      <c r="B2" s="1" t="s">
        <v>163</v>
      </c>
      <c r="C2" s="1" t="s">
        <v>0</v>
      </c>
      <c r="D2" s="42" t="s">
        <v>12</v>
      </c>
      <c r="E2" s="43"/>
      <c r="F2" s="44"/>
      <c r="G2" s="12" t="s">
        <v>5</v>
      </c>
      <c r="H2" s="24" t="s">
        <v>6</v>
      </c>
      <c r="I2" s="12" t="s">
        <v>5</v>
      </c>
      <c r="J2" s="27" t="s">
        <v>6</v>
      </c>
      <c r="K2" s="12" t="s">
        <v>5</v>
      </c>
      <c r="L2" s="30" t="s">
        <v>6</v>
      </c>
      <c r="M2" s="45" t="s">
        <v>7</v>
      </c>
      <c r="N2" s="46"/>
      <c r="O2" s="46"/>
      <c r="P2" s="47"/>
      <c r="Q2" s="20" t="s">
        <v>16</v>
      </c>
      <c r="R2" s="45" t="s">
        <v>7</v>
      </c>
      <c r="S2" s="46"/>
      <c r="T2" s="46"/>
      <c r="U2" s="47"/>
      <c r="V2" s="16" t="s">
        <v>15</v>
      </c>
      <c r="W2" s="45" t="s">
        <v>7</v>
      </c>
      <c r="X2" s="46"/>
      <c r="Y2" s="46"/>
      <c r="Z2" s="47"/>
      <c r="AA2" s="13" t="s">
        <v>14</v>
      </c>
    </row>
    <row r="3" spans="1:27" ht="56">
      <c r="A3" s="2" t="s">
        <v>186</v>
      </c>
      <c r="B3" s="1"/>
      <c r="C3" s="1"/>
      <c r="D3" s="9" t="s">
        <v>1</v>
      </c>
      <c r="E3" s="9" t="s">
        <v>2</v>
      </c>
      <c r="F3" s="10" t="s">
        <v>3</v>
      </c>
      <c r="G3" s="8">
        <v>0.11221945137157099</v>
      </c>
      <c r="H3" s="25">
        <v>0.114713216957606</v>
      </c>
      <c r="I3" s="8">
        <v>0.168367346938776</v>
      </c>
      <c r="J3" s="28">
        <v>0.17006802721088399</v>
      </c>
      <c r="K3" s="8">
        <v>0.14560161779575301</v>
      </c>
      <c r="L3" s="31">
        <v>0.14762386248736101</v>
      </c>
      <c r="M3" s="2" t="s">
        <v>8</v>
      </c>
      <c r="N3" s="3" t="s">
        <v>9</v>
      </c>
      <c r="O3" s="3" t="s">
        <v>10</v>
      </c>
      <c r="P3" s="4" t="s">
        <v>11</v>
      </c>
      <c r="Q3" s="21"/>
      <c r="R3" s="2" t="s">
        <v>8</v>
      </c>
      <c r="S3" s="3" t="s">
        <v>9</v>
      </c>
      <c r="T3" s="3" t="s">
        <v>10</v>
      </c>
      <c r="U3" s="4" t="s">
        <v>11</v>
      </c>
      <c r="V3" s="17"/>
      <c r="W3" s="2" t="s">
        <v>8</v>
      </c>
      <c r="X3" s="3" t="s">
        <v>9</v>
      </c>
      <c r="Y3" s="3" t="s">
        <v>10</v>
      </c>
      <c r="Z3" s="4" t="s">
        <v>11</v>
      </c>
      <c r="AA3" s="14"/>
    </row>
    <row r="4" spans="1:27">
      <c r="A4" s="6" t="s">
        <v>17</v>
      </c>
      <c r="B4" s="6" t="s">
        <v>164</v>
      </c>
      <c r="C4" s="6" t="s">
        <v>18</v>
      </c>
      <c r="D4" s="6">
        <v>3</v>
      </c>
      <c r="E4" s="6">
        <v>6</v>
      </c>
      <c r="F4" s="6">
        <v>9</v>
      </c>
      <c r="G4" s="11">
        <v>0</v>
      </c>
      <c r="H4" s="26">
        <v>0</v>
      </c>
      <c r="I4" s="11">
        <v>0.16666666666666699</v>
      </c>
      <c r="J4" s="29">
        <v>0</v>
      </c>
      <c r="K4" s="11">
        <v>0.11111111111111099</v>
      </c>
      <c r="L4" s="32">
        <v>0</v>
      </c>
      <c r="M4" s="6">
        <v>2</v>
      </c>
      <c r="N4" s="6">
        <v>0</v>
      </c>
      <c r="O4" s="6">
        <v>1</v>
      </c>
      <c r="P4" s="6">
        <v>0</v>
      </c>
      <c r="Q4" s="22">
        <f>IF(M4=0,0,M4/SUM(M4:O4))</f>
        <v>0.66666666666666663</v>
      </c>
      <c r="R4" s="6">
        <v>4</v>
      </c>
      <c r="S4" s="6">
        <v>1</v>
      </c>
      <c r="T4" s="6">
        <v>1</v>
      </c>
      <c r="U4" s="6">
        <v>0</v>
      </c>
      <c r="V4" s="18">
        <f>IF(R4=0,0,R4/SUM(R4:T4))</f>
        <v>0.66666666666666663</v>
      </c>
      <c r="W4" s="6">
        <v>6</v>
      </c>
      <c r="X4" s="6">
        <v>1</v>
      </c>
      <c r="Y4" s="6">
        <v>2</v>
      </c>
      <c r="Z4" s="6">
        <v>0</v>
      </c>
      <c r="AA4" s="15">
        <f>IF(W4=0,0,W4/SUM(W4:Y4))</f>
        <v>0.66666666666666663</v>
      </c>
    </row>
    <row r="5" spans="1:27">
      <c r="A5" s="6" t="s">
        <v>17</v>
      </c>
      <c r="B5" s="6" t="s">
        <v>172</v>
      </c>
      <c r="C5" s="6" t="s">
        <v>19</v>
      </c>
      <c r="D5" s="6">
        <v>1</v>
      </c>
      <c r="E5" s="6">
        <v>0</v>
      </c>
      <c r="F5" s="6">
        <v>1</v>
      </c>
      <c r="G5" s="11">
        <v>0</v>
      </c>
      <c r="H5" s="26">
        <v>0</v>
      </c>
      <c r="I5" s="11">
        <v>0</v>
      </c>
      <c r="J5" s="29">
        <v>0</v>
      </c>
      <c r="K5" s="11">
        <v>0</v>
      </c>
      <c r="L5" s="32">
        <v>0</v>
      </c>
      <c r="M5" s="6">
        <v>1</v>
      </c>
      <c r="N5" s="6">
        <v>0</v>
      </c>
      <c r="O5" s="6">
        <v>0</v>
      </c>
      <c r="P5" s="6">
        <v>0</v>
      </c>
      <c r="Q5" s="22">
        <f t="shared" ref="Q5:Q24" si="0">IF(M5=0,0,M5/SUM(M5:O5))</f>
        <v>1</v>
      </c>
      <c r="R5" s="6" t="s">
        <v>161</v>
      </c>
      <c r="S5" s="6" t="s">
        <v>161</v>
      </c>
      <c r="T5" s="6" t="s">
        <v>161</v>
      </c>
      <c r="U5" s="6" t="s">
        <v>161</v>
      </c>
      <c r="V5" s="19" t="s">
        <v>161</v>
      </c>
      <c r="W5" s="6">
        <v>1</v>
      </c>
      <c r="X5" s="6">
        <v>0</v>
      </c>
      <c r="Y5" s="6">
        <v>0</v>
      </c>
      <c r="Z5" s="6">
        <v>0</v>
      </c>
      <c r="AA5" s="15">
        <f t="shared" ref="AA5:AA68" si="1">IF(W5=0,0,W5/SUM(W5:Y5))</f>
        <v>1</v>
      </c>
    </row>
    <row r="6" spans="1:27">
      <c r="A6" s="6" t="s">
        <v>17</v>
      </c>
      <c r="B6" s="6" t="s">
        <v>164</v>
      </c>
      <c r="C6" s="6" t="s">
        <v>20</v>
      </c>
      <c r="D6" s="6">
        <v>2</v>
      </c>
      <c r="E6" s="6">
        <v>9</v>
      </c>
      <c r="F6" s="6">
        <v>11</v>
      </c>
      <c r="G6" s="11">
        <v>0</v>
      </c>
      <c r="H6" s="26">
        <v>0</v>
      </c>
      <c r="I6" s="11">
        <v>0.22222222222222199</v>
      </c>
      <c r="J6" s="29">
        <v>0.22222222222222199</v>
      </c>
      <c r="K6" s="11">
        <v>0.18181818181818199</v>
      </c>
      <c r="L6" s="32">
        <v>0.18181818181818199</v>
      </c>
      <c r="M6" s="6">
        <v>2</v>
      </c>
      <c r="N6" s="6">
        <v>0</v>
      </c>
      <c r="O6" s="6">
        <v>0</v>
      </c>
      <c r="P6" s="6">
        <v>0</v>
      </c>
      <c r="Q6" s="22">
        <f t="shared" si="0"/>
        <v>1</v>
      </c>
      <c r="R6" s="6">
        <v>5</v>
      </c>
      <c r="S6" s="6">
        <v>2</v>
      </c>
      <c r="T6" s="6">
        <v>2</v>
      </c>
      <c r="U6" s="6">
        <v>0</v>
      </c>
      <c r="V6" s="18">
        <f t="shared" ref="V6" si="2">IF(R6=0,0,R6/SUM(R6:T6))</f>
        <v>0.55555555555555558</v>
      </c>
      <c r="W6" s="6">
        <v>7</v>
      </c>
      <c r="X6" s="6">
        <v>2</v>
      </c>
      <c r="Y6" s="6">
        <v>2</v>
      </c>
      <c r="Z6" s="6">
        <v>0</v>
      </c>
      <c r="AA6" s="15">
        <f t="shared" si="1"/>
        <v>0.63636363636363635</v>
      </c>
    </row>
    <row r="7" spans="1:27">
      <c r="A7" s="6" t="s">
        <v>17</v>
      </c>
      <c r="B7" s="6" t="s">
        <v>162</v>
      </c>
      <c r="C7" s="6" t="s">
        <v>21</v>
      </c>
      <c r="D7" s="6">
        <v>3</v>
      </c>
      <c r="E7" s="6">
        <v>0</v>
      </c>
      <c r="F7" s="6">
        <v>3</v>
      </c>
      <c r="G7" s="11">
        <v>0</v>
      </c>
      <c r="H7" s="26">
        <v>0</v>
      </c>
      <c r="I7" s="11">
        <v>0</v>
      </c>
      <c r="J7" s="29">
        <v>0</v>
      </c>
      <c r="K7" s="11">
        <v>0</v>
      </c>
      <c r="L7" s="32">
        <v>0</v>
      </c>
      <c r="M7" s="6">
        <v>3</v>
      </c>
      <c r="N7" s="6">
        <v>0</v>
      </c>
      <c r="O7" s="6">
        <v>0</v>
      </c>
      <c r="P7" s="6">
        <v>0</v>
      </c>
      <c r="Q7" s="22">
        <f t="shared" si="0"/>
        <v>1</v>
      </c>
      <c r="R7" s="6" t="s">
        <v>161</v>
      </c>
      <c r="S7" s="6" t="s">
        <v>161</v>
      </c>
      <c r="T7" s="6" t="s">
        <v>161</v>
      </c>
      <c r="U7" s="6" t="s">
        <v>161</v>
      </c>
      <c r="V7" s="19" t="s">
        <v>161</v>
      </c>
      <c r="W7" s="6">
        <v>3</v>
      </c>
      <c r="X7" s="6">
        <v>0</v>
      </c>
      <c r="Y7" s="6">
        <v>0</v>
      </c>
      <c r="Z7" s="6">
        <v>0</v>
      </c>
      <c r="AA7" s="15">
        <f t="shared" si="1"/>
        <v>1</v>
      </c>
    </row>
    <row r="8" spans="1:27">
      <c r="A8" s="6" t="s">
        <v>17</v>
      </c>
      <c r="B8" s="6" t="s">
        <v>162</v>
      </c>
      <c r="C8" s="6" t="s">
        <v>22</v>
      </c>
      <c r="D8" s="6">
        <v>3</v>
      </c>
      <c r="E8" s="6">
        <v>0</v>
      </c>
      <c r="F8" s="6">
        <v>3</v>
      </c>
      <c r="G8" s="11">
        <v>0</v>
      </c>
      <c r="H8" s="26">
        <v>0</v>
      </c>
      <c r="I8" s="11">
        <v>0</v>
      </c>
      <c r="J8" s="29">
        <v>0</v>
      </c>
      <c r="K8" s="11">
        <v>0</v>
      </c>
      <c r="L8" s="32">
        <v>0</v>
      </c>
      <c r="M8" s="6">
        <v>3</v>
      </c>
      <c r="N8" s="6">
        <v>0</v>
      </c>
      <c r="O8" s="6">
        <v>0</v>
      </c>
      <c r="P8" s="6">
        <v>0</v>
      </c>
      <c r="Q8" s="22">
        <f t="shared" si="0"/>
        <v>1</v>
      </c>
      <c r="R8" s="6" t="s">
        <v>161</v>
      </c>
      <c r="S8" s="6" t="s">
        <v>161</v>
      </c>
      <c r="T8" s="6" t="s">
        <v>161</v>
      </c>
      <c r="U8" s="6" t="s">
        <v>161</v>
      </c>
      <c r="V8" s="19" t="s">
        <v>161</v>
      </c>
      <c r="W8" s="6">
        <v>3</v>
      </c>
      <c r="X8" s="6">
        <v>0</v>
      </c>
      <c r="Y8" s="6">
        <v>0</v>
      </c>
      <c r="Z8" s="6">
        <v>0</v>
      </c>
      <c r="AA8" s="15">
        <f t="shared" si="1"/>
        <v>1</v>
      </c>
    </row>
    <row r="9" spans="1:27">
      <c r="A9" s="6" t="s">
        <v>17</v>
      </c>
      <c r="B9" s="6" t="s">
        <v>162</v>
      </c>
      <c r="C9" s="6" t="s">
        <v>23</v>
      </c>
      <c r="D9" s="6">
        <v>14</v>
      </c>
      <c r="E9" s="6">
        <v>3</v>
      </c>
      <c r="F9" s="6">
        <v>17</v>
      </c>
      <c r="G9" s="11">
        <v>0</v>
      </c>
      <c r="H9" s="26">
        <v>0</v>
      </c>
      <c r="I9" s="11">
        <v>0.33333333333333298</v>
      </c>
      <c r="J9" s="29">
        <v>0.33333333333333298</v>
      </c>
      <c r="K9" s="11">
        <v>5.8823529411764698E-2</v>
      </c>
      <c r="L9" s="32">
        <v>5.8823529411764698E-2</v>
      </c>
      <c r="M9" s="6">
        <v>13</v>
      </c>
      <c r="N9" s="6">
        <v>0</v>
      </c>
      <c r="O9" s="6">
        <v>1</v>
      </c>
      <c r="P9" s="6">
        <v>0</v>
      </c>
      <c r="Q9" s="22">
        <f t="shared" si="0"/>
        <v>0.9285714285714286</v>
      </c>
      <c r="R9" s="6">
        <v>2</v>
      </c>
      <c r="S9" s="6">
        <v>1</v>
      </c>
      <c r="T9" s="6">
        <v>0</v>
      </c>
      <c r="U9" s="6">
        <v>0</v>
      </c>
      <c r="V9" s="18">
        <f>IF(R9=0,0,R9/SUM(R9:T9))</f>
        <v>0.66666666666666663</v>
      </c>
      <c r="W9" s="6">
        <v>15</v>
      </c>
      <c r="X9" s="6">
        <v>1</v>
      </c>
      <c r="Y9" s="6">
        <v>1</v>
      </c>
      <c r="Z9" s="6">
        <v>0</v>
      </c>
      <c r="AA9" s="15">
        <f t="shared" si="1"/>
        <v>0.88235294117647056</v>
      </c>
    </row>
    <row r="10" spans="1:27">
      <c r="A10" s="6" t="s">
        <v>17</v>
      </c>
      <c r="B10" s="6" t="s">
        <v>162</v>
      </c>
      <c r="C10" s="6" t="s">
        <v>24</v>
      </c>
      <c r="D10" s="6">
        <v>3</v>
      </c>
      <c r="E10" s="6">
        <v>4</v>
      </c>
      <c r="F10" s="6">
        <v>7</v>
      </c>
      <c r="G10" s="11">
        <v>0.33333333333333298</v>
      </c>
      <c r="H10" s="26">
        <v>0.33333333333333298</v>
      </c>
      <c r="I10" s="11">
        <v>0</v>
      </c>
      <c r="J10" s="29">
        <v>0</v>
      </c>
      <c r="K10" s="11">
        <v>0.14285714285714299</v>
      </c>
      <c r="L10" s="32">
        <v>0.14285714285714299</v>
      </c>
      <c r="M10" s="6">
        <v>1</v>
      </c>
      <c r="N10" s="6">
        <v>1</v>
      </c>
      <c r="O10" s="6">
        <v>1</v>
      </c>
      <c r="P10" s="6">
        <v>0</v>
      </c>
      <c r="Q10" s="22">
        <f t="shared" si="0"/>
        <v>0.33333333333333331</v>
      </c>
      <c r="R10" s="6">
        <v>3</v>
      </c>
      <c r="S10" s="6">
        <v>0</v>
      </c>
      <c r="T10" s="6">
        <v>1</v>
      </c>
      <c r="U10" s="6">
        <v>0</v>
      </c>
      <c r="V10" s="18">
        <f>IF(R10=0,0,R10/SUM(R10:T10))</f>
        <v>0.75</v>
      </c>
      <c r="W10" s="6">
        <v>4</v>
      </c>
      <c r="X10" s="6">
        <v>1</v>
      </c>
      <c r="Y10" s="6">
        <v>2</v>
      </c>
      <c r="Z10" s="6">
        <v>0</v>
      </c>
      <c r="AA10" s="15">
        <f t="shared" si="1"/>
        <v>0.5714285714285714</v>
      </c>
    </row>
    <row r="11" spans="1:27">
      <c r="A11" s="6" t="s">
        <v>17</v>
      </c>
      <c r="B11" s="6" t="s">
        <v>162</v>
      </c>
      <c r="C11" s="6" t="s">
        <v>25</v>
      </c>
      <c r="D11" s="6">
        <v>9</v>
      </c>
      <c r="E11" s="6">
        <v>1</v>
      </c>
      <c r="F11" s="6">
        <v>10</v>
      </c>
      <c r="G11" s="11">
        <v>0</v>
      </c>
      <c r="H11" s="26">
        <v>0</v>
      </c>
      <c r="I11" s="11">
        <v>0</v>
      </c>
      <c r="J11" s="29">
        <v>0</v>
      </c>
      <c r="K11" s="11">
        <v>0</v>
      </c>
      <c r="L11" s="32">
        <v>0</v>
      </c>
      <c r="M11" s="6">
        <v>9</v>
      </c>
      <c r="N11" s="6">
        <v>0</v>
      </c>
      <c r="O11" s="6">
        <v>0</v>
      </c>
      <c r="P11" s="6">
        <v>0</v>
      </c>
      <c r="Q11" s="22">
        <f t="shared" si="0"/>
        <v>1</v>
      </c>
      <c r="R11" s="6">
        <v>1</v>
      </c>
      <c r="S11" s="6">
        <v>0</v>
      </c>
      <c r="T11" s="6">
        <v>0</v>
      </c>
      <c r="U11" s="6">
        <v>0</v>
      </c>
      <c r="V11" s="18">
        <f>IF(R11=0,0,R11/SUM(R11:T11))</f>
        <v>1</v>
      </c>
      <c r="W11" s="6">
        <v>10</v>
      </c>
      <c r="X11" s="6">
        <v>0</v>
      </c>
      <c r="Y11" s="6">
        <v>0</v>
      </c>
      <c r="Z11" s="6">
        <v>0</v>
      </c>
      <c r="AA11" s="15">
        <f t="shared" si="1"/>
        <v>1</v>
      </c>
    </row>
    <row r="12" spans="1:27">
      <c r="A12" s="6" t="s">
        <v>17</v>
      </c>
      <c r="B12" s="6" t="s">
        <v>162</v>
      </c>
      <c r="C12" s="6" t="s">
        <v>26</v>
      </c>
      <c r="D12" s="6">
        <v>6</v>
      </c>
      <c r="E12" s="6">
        <v>1</v>
      </c>
      <c r="F12" s="6">
        <v>7</v>
      </c>
      <c r="G12" s="11">
        <v>0.16666666666666699</v>
      </c>
      <c r="H12" s="26">
        <v>0.16666666666666699</v>
      </c>
      <c r="I12" s="11">
        <v>0</v>
      </c>
      <c r="J12" s="29">
        <v>0</v>
      </c>
      <c r="K12" s="11">
        <v>0.14285714285714299</v>
      </c>
      <c r="L12" s="32">
        <v>0.14285714285714299</v>
      </c>
      <c r="M12" s="6">
        <v>5</v>
      </c>
      <c r="N12" s="6">
        <v>1</v>
      </c>
      <c r="O12" s="6">
        <v>0</v>
      </c>
      <c r="P12" s="6">
        <v>0</v>
      </c>
      <c r="Q12" s="22">
        <f t="shared" si="0"/>
        <v>0.83333333333333337</v>
      </c>
      <c r="R12" s="6">
        <v>1</v>
      </c>
      <c r="S12" s="6">
        <v>0</v>
      </c>
      <c r="T12" s="6">
        <v>0</v>
      </c>
      <c r="U12" s="6">
        <v>0</v>
      </c>
      <c r="V12" s="18">
        <f>IF(R12=0,0,R12/SUM(R12:T12))</f>
        <v>1</v>
      </c>
      <c r="W12" s="6">
        <v>6</v>
      </c>
      <c r="X12" s="6">
        <v>1</v>
      </c>
      <c r="Y12" s="6">
        <v>0</v>
      </c>
      <c r="Z12" s="6">
        <v>0</v>
      </c>
      <c r="AA12" s="15">
        <f t="shared" si="1"/>
        <v>0.8571428571428571</v>
      </c>
    </row>
    <row r="13" spans="1:27">
      <c r="A13" s="6" t="s">
        <v>17</v>
      </c>
      <c r="B13" s="6" t="s">
        <v>162</v>
      </c>
      <c r="C13" s="6" t="s">
        <v>27</v>
      </c>
      <c r="D13" s="6">
        <v>1</v>
      </c>
      <c r="E13" s="6">
        <v>0</v>
      </c>
      <c r="F13" s="6">
        <v>1</v>
      </c>
      <c r="G13" s="11">
        <v>0</v>
      </c>
      <c r="H13" s="26">
        <v>0</v>
      </c>
      <c r="I13" s="11">
        <v>0</v>
      </c>
      <c r="J13" s="29">
        <v>0</v>
      </c>
      <c r="K13" s="11">
        <v>0</v>
      </c>
      <c r="L13" s="32">
        <v>0</v>
      </c>
      <c r="M13" s="6">
        <v>1</v>
      </c>
      <c r="N13" s="6">
        <v>0</v>
      </c>
      <c r="O13" s="6">
        <v>0</v>
      </c>
      <c r="P13" s="6">
        <v>0</v>
      </c>
      <c r="Q13" s="22">
        <f t="shared" si="0"/>
        <v>1</v>
      </c>
      <c r="R13" s="6" t="s">
        <v>161</v>
      </c>
      <c r="S13" s="6" t="s">
        <v>161</v>
      </c>
      <c r="T13" s="6" t="s">
        <v>161</v>
      </c>
      <c r="U13" s="6" t="s">
        <v>161</v>
      </c>
      <c r="V13" s="19" t="s">
        <v>161</v>
      </c>
      <c r="W13" s="6">
        <v>1</v>
      </c>
      <c r="X13" s="6">
        <v>0</v>
      </c>
      <c r="Y13" s="6">
        <v>0</v>
      </c>
      <c r="Z13" s="6">
        <v>0</v>
      </c>
      <c r="AA13" s="15">
        <f t="shared" si="1"/>
        <v>1</v>
      </c>
    </row>
    <row r="14" spans="1:27">
      <c r="A14" s="6" t="s">
        <v>17</v>
      </c>
      <c r="B14" s="6" t="s">
        <v>162</v>
      </c>
      <c r="C14" s="6" t="s">
        <v>28</v>
      </c>
      <c r="D14" s="6">
        <v>2</v>
      </c>
      <c r="E14" s="6">
        <v>0</v>
      </c>
      <c r="F14" s="6">
        <v>2</v>
      </c>
      <c r="G14" s="11">
        <v>0</v>
      </c>
      <c r="H14" s="26">
        <v>0</v>
      </c>
      <c r="I14" s="11">
        <v>0</v>
      </c>
      <c r="J14" s="29">
        <v>0</v>
      </c>
      <c r="K14" s="11">
        <v>0</v>
      </c>
      <c r="L14" s="32">
        <v>0</v>
      </c>
      <c r="M14" s="6">
        <v>2</v>
      </c>
      <c r="N14" s="6">
        <v>0</v>
      </c>
      <c r="O14" s="6">
        <v>0</v>
      </c>
      <c r="P14" s="6">
        <v>0</v>
      </c>
      <c r="Q14" s="22">
        <f t="shared" si="0"/>
        <v>1</v>
      </c>
      <c r="R14" s="6" t="s">
        <v>161</v>
      </c>
      <c r="S14" s="6" t="s">
        <v>161</v>
      </c>
      <c r="T14" s="6" t="s">
        <v>161</v>
      </c>
      <c r="U14" s="6" t="s">
        <v>161</v>
      </c>
      <c r="V14" s="19" t="s">
        <v>161</v>
      </c>
      <c r="W14" s="6">
        <v>2</v>
      </c>
      <c r="X14" s="6">
        <v>0</v>
      </c>
      <c r="Y14" s="6">
        <v>0</v>
      </c>
      <c r="Z14" s="6">
        <v>0</v>
      </c>
      <c r="AA14" s="15">
        <f t="shared" si="1"/>
        <v>1</v>
      </c>
    </row>
    <row r="15" spans="1:27">
      <c r="A15" s="6" t="s">
        <v>17</v>
      </c>
      <c r="B15" s="6" t="s">
        <v>162</v>
      </c>
      <c r="C15" s="6" t="s">
        <v>29</v>
      </c>
      <c r="D15" s="6">
        <v>2</v>
      </c>
      <c r="E15" s="6">
        <v>0</v>
      </c>
      <c r="F15" s="6">
        <v>2</v>
      </c>
      <c r="G15" s="11">
        <v>0</v>
      </c>
      <c r="H15" s="26">
        <v>0</v>
      </c>
      <c r="I15" s="11">
        <v>0</v>
      </c>
      <c r="J15" s="29">
        <v>0</v>
      </c>
      <c r="K15" s="11">
        <v>0</v>
      </c>
      <c r="L15" s="32">
        <v>0</v>
      </c>
      <c r="M15" s="6">
        <v>2</v>
      </c>
      <c r="N15" s="6">
        <v>0</v>
      </c>
      <c r="O15" s="6">
        <v>0</v>
      </c>
      <c r="P15" s="6">
        <v>0</v>
      </c>
      <c r="Q15" s="22">
        <f t="shared" si="0"/>
        <v>1</v>
      </c>
      <c r="R15" s="6" t="s">
        <v>161</v>
      </c>
      <c r="S15" s="6" t="s">
        <v>161</v>
      </c>
      <c r="T15" s="6" t="s">
        <v>161</v>
      </c>
      <c r="U15" s="6" t="s">
        <v>161</v>
      </c>
      <c r="V15" s="19" t="s">
        <v>161</v>
      </c>
      <c r="W15" s="6">
        <v>2</v>
      </c>
      <c r="X15" s="6">
        <v>0</v>
      </c>
      <c r="Y15" s="6">
        <v>0</v>
      </c>
      <c r="Z15" s="6">
        <v>0</v>
      </c>
      <c r="AA15" s="15">
        <f t="shared" si="1"/>
        <v>1</v>
      </c>
    </row>
    <row r="16" spans="1:27">
      <c r="A16" s="6" t="s">
        <v>17</v>
      </c>
      <c r="B16" s="6" t="s">
        <v>162</v>
      </c>
      <c r="C16" s="6" t="s">
        <v>30</v>
      </c>
      <c r="D16" s="6">
        <v>5</v>
      </c>
      <c r="E16" s="6">
        <v>0</v>
      </c>
      <c r="F16" s="6">
        <v>5</v>
      </c>
      <c r="G16" s="11">
        <v>0</v>
      </c>
      <c r="H16" s="26">
        <v>0</v>
      </c>
      <c r="I16" s="11">
        <v>0</v>
      </c>
      <c r="J16" s="29">
        <v>0</v>
      </c>
      <c r="K16" s="11">
        <v>0</v>
      </c>
      <c r="L16" s="32">
        <v>0</v>
      </c>
      <c r="M16" s="6">
        <v>5</v>
      </c>
      <c r="N16" s="6">
        <v>0</v>
      </c>
      <c r="O16" s="6">
        <v>0</v>
      </c>
      <c r="P16" s="6">
        <v>0</v>
      </c>
      <c r="Q16" s="22">
        <f t="shared" si="0"/>
        <v>1</v>
      </c>
      <c r="R16" s="6" t="s">
        <v>161</v>
      </c>
      <c r="S16" s="6" t="s">
        <v>161</v>
      </c>
      <c r="T16" s="6" t="s">
        <v>161</v>
      </c>
      <c r="U16" s="6" t="s">
        <v>161</v>
      </c>
      <c r="V16" s="19" t="s">
        <v>161</v>
      </c>
      <c r="W16" s="6">
        <v>5</v>
      </c>
      <c r="X16" s="6">
        <v>0</v>
      </c>
      <c r="Y16" s="6">
        <v>0</v>
      </c>
      <c r="Z16" s="6">
        <v>0</v>
      </c>
      <c r="AA16" s="15">
        <f t="shared" si="1"/>
        <v>1</v>
      </c>
    </row>
    <row r="17" spans="1:27">
      <c r="A17" s="6" t="s">
        <v>17</v>
      </c>
      <c r="B17" s="6" t="s">
        <v>164</v>
      </c>
      <c r="C17" s="6" t="s">
        <v>31</v>
      </c>
      <c r="D17" s="6">
        <v>31</v>
      </c>
      <c r="E17" s="6">
        <v>50</v>
      </c>
      <c r="F17" s="6">
        <v>81</v>
      </c>
      <c r="G17" s="11">
        <v>6.4516129032258104E-2</v>
      </c>
      <c r="H17" s="26">
        <v>6.4516129032258104E-2</v>
      </c>
      <c r="I17" s="11">
        <v>0.16</v>
      </c>
      <c r="J17" s="29">
        <v>0.2</v>
      </c>
      <c r="K17" s="11">
        <v>0.12345679012345701</v>
      </c>
      <c r="L17" s="32">
        <v>0.148148148148148</v>
      </c>
      <c r="M17" s="6">
        <v>26</v>
      </c>
      <c r="N17" s="6">
        <v>2</v>
      </c>
      <c r="O17" s="6">
        <v>3</v>
      </c>
      <c r="P17" s="6">
        <v>0</v>
      </c>
      <c r="Q17" s="22">
        <f t="shared" si="0"/>
        <v>0.83870967741935487</v>
      </c>
      <c r="R17" s="6">
        <v>34</v>
      </c>
      <c r="S17" s="6">
        <v>10</v>
      </c>
      <c r="T17" s="6">
        <v>6</v>
      </c>
      <c r="U17" s="6">
        <v>0</v>
      </c>
      <c r="V17" s="18">
        <f>IF(R17=0,0,R17/SUM(R17:T17))</f>
        <v>0.68</v>
      </c>
      <c r="W17" s="6">
        <v>60</v>
      </c>
      <c r="X17" s="6">
        <v>12</v>
      </c>
      <c r="Y17" s="6">
        <v>9</v>
      </c>
      <c r="Z17" s="6">
        <v>0</v>
      </c>
      <c r="AA17" s="15">
        <f t="shared" si="1"/>
        <v>0.7407407407407407</v>
      </c>
    </row>
    <row r="18" spans="1:27">
      <c r="A18" s="6" t="s">
        <v>17</v>
      </c>
      <c r="B18" s="6" t="s">
        <v>172</v>
      </c>
      <c r="C18" s="6" t="s">
        <v>32</v>
      </c>
      <c r="D18" s="6">
        <v>3</v>
      </c>
      <c r="E18" s="6">
        <v>5</v>
      </c>
      <c r="F18" s="6">
        <v>8</v>
      </c>
      <c r="G18" s="11">
        <v>0</v>
      </c>
      <c r="H18" s="26">
        <v>0</v>
      </c>
      <c r="I18" s="11">
        <v>0.2</v>
      </c>
      <c r="J18" s="29">
        <v>0</v>
      </c>
      <c r="K18" s="11">
        <v>0.125</v>
      </c>
      <c r="L18" s="32">
        <v>0</v>
      </c>
      <c r="M18" s="6">
        <v>2</v>
      </c>
      <c r="N18" s="6">
        <v>0</v>
      </c>
      <c r="O18" s="6">
        <v>1</v>
      </c>
      <c r="P18" s="6">
        <v>0</v>
      </c>
      <c r="Q18" s="22">
        <f t="shared" si="0"/>
        <v>0.66666666666666663</v>
      </c>
      <c r="R18" s="6">
        <v>4</v>
      </c>
      <c r="S18" s="6">
        <v>1</v>
      </c>
      <c r="T18" s="6">
        <v>0</v>
      </c>
      <c r="U18" s="6">
        <v>0</v>
      </c>
      <c r="V18" s="18">
        <f>IF(R18=0,0,R18/SUM(R18:T18))</f>
        <v>0.8</v>
      </c>
      <c r="W18" s="6">
        <v>6</v>
      </c>
      <c r="X18" s="6">
        <v>1</v>
      </c>
      <c r="Y18" s="6">
        <v>1</v>
      </c>
      <c r="Z18" s="6">
        <v>0</v>
      </c>
      <c r="AA18" s="15">
        <f t="shared" si="1"/>
        <v>0.75</v>
      </c>
    </row>
    <row r="19" spans="1:27">
      <c r="A19" s="6" t="s">
        <v>17</v>
      </c>
      <c r="B19" s="6" t="s">
        <v>165</v>
      </c>
      <c r="C19" s="6" t="s">
        <v>33</v>
      </c>
      <c r="D19" s="6">
        <v>9</v>
      </c>
      <c r="E19" s="6">
        <v>11</v>
      </c>
      <c r="F19" s="6">
        <v>20</v>
      </c>
      <c r="G19" s="11">
        <v>0.22222222222222199</v>
      </c>
      <c r="H19" s="26">
        <v>0.22222222222222199</v>
      </c>
      <c r="I19" s="11">
        <v>0.27272727272727298</v>
      </c>
      <c r="J19" s="29">
        <v>0.27272727272727298</v>
      </c>
      <c r="K19" s="11">
        <v>0.25</v>
      </c>
      <c r="L19" s="32">
        <v>0.25</v>
      </c>
      <c r="M19" s="6">
        <v>3</v>
      </c>
      <c r="N19" s="6">
        <v>2</v>
      </c>
      <c r="O19" s="6">
        <v>4</v>
      </c>
      <c r="P19" s="6">
        <v>0</v>
      </c>
      <c r="Q19" s="22">
        <f t="shared" si="0"/>
        <v>0.33333333333333331</v>
      </c>
      <c r="R19" s="6">
        <v>5</v>
      </c>
      <c r="S19" s="6">
        <v>3</v>
      </c>
      <c r="T19" s="6">
        <v>3</v>
      </c>
      <c r="U19" s="6">
        <v>0</v>
      </c>
      <c r="V19" s="18">
        <f>IF(R19=0,0,R19/SUM(R19:T19))</f>
        <v>0.45454545454545453</v>
      </c>
      <c r="W19" s="6">
        <v>8</v>
      </c>
      <c r="X19" s="6">
        <v>5</v>
      </c>
      <c r="Y19" s="6">
        <v>7</v>
      </c>
      <c r="Z19" s="6">
        <v>0</v>
      </c>
      <c r="AA19" s="15">
        <f t="shared" si="1"/>
        <v>0.4</v>
      </c>
    </row>
    <row r="20" spans="1:27">
      <c r="A20" s="6" t="s">
        <v>17</v>
      </c>
      <c r="B20" s="6" t="s">
        <v>168</v>
      </c>
      <c r="C20" s="6" t="s">
        <v>34</v>
      </c>
      <c r="D20" s="6">
        <v>1</v>
      </c>
      <c r="E20" s="6">
        <v>0</v>
      </c>
      <c r="F20" s="6">
        <v>1</v>
      </c>
      <c r="G20" s="11">
        <v>0</v>
      </c>
      <c r="H20" s="26">
        <v>0</v>
      </c>
      <c r="I20" s="11">
        <v>0</v>
      </c>
      <c r="J20" s="29">
        <v>0</v>
      </c>
      <c r="K20" s="11">
        <v>0</v>
      </c>
      <c r="L20" s="32">
        <v>0</v>
      </c>
      <c r="M20" s="6">
        <v>0</v>
      </c>
      <c r="N20" s="6">
        <v>0</v>
      </c>
      <c r="O20" s="6">
        <v>0</v>
      </c>
      <c r="P20" s="6">
        <v>1</v>
      </c>
      <c r="Q20" s="22">
        <f t="shared" si="0"/>
        <v>0</v>
      </c>
      <c r="R20" s="6" t="s">
        <v>161</v>
      </c>
      <c r="S20" s="6" t="s">
        <v>161</v>
      </c>
      <c r="T20" s="6" t="s">
        <v>161</v>
      </c>
      <c r="U20" s="6" t="s">
        <v>161</v>
      </c>
      <c r="V20" s="19" t="s">
        <v>161</v>
      </c>
      <c r="W20" s="6">
        <v>0</v>
      </c>
      <c r="X20" s="6">
        <v>0</v>
      </c>
      <c r="Y20" s="6">
        <v>0</v>
      </c>
      <c r="Z20" s="6">
        <v>1</v>
      </c>
      <c r="AA20" s="15">
        <f t="shared" si="1"/>
        <v>0</v>
      </c>
    </row>
    <row r="21" spans="1:27">
      <c r="A21" s="6" t="s">
        <v>17</v>
      </c>
      <c r="B21" s="6" t="s">
        <v>168</v>
      </c>
      <c r="C21" s="6" t="s">
        <v>35</v>
      </c>
      <c r="D21" s="6">
        <v>2</v>
      </c>
      <c r="E21" s="6">
        <v>1</v>
      </c>
      <c r="F21" s="6">
        <v>3</v>
      </c>
      <c r="G21" s="11">
        <v>0</v>
      </c>
      <c r="H21" s="26">
        <v>0.5</v>
      </c>
      <c r="I21" s="11">
        <v>0</v>
      </c>
      <c r="J21" s="29">
        <v>1</v>
      </c>
      <c r="K21" s="11">
        <v>0</v>
      </c>
      <c r="L21" s="32">
        <v>0.66666666666666696</v>
      </c>
      <c r="M21" s="6">
        <v>1</v>
      </c>
      <c r="N21" s="6">
        <v>1</v>
      </c>
      <c r="O21" s="6">
        <v>0</v>
      </c>
      <c r="P21" s="6">
        <v>0</v>
      </c>
      <c r="Q21" s="22">
        <f t="shared" si="0"/>
        <v>0.5</v>
      </c>
      <c r="R21" s="6">
        <v>0</v>
      </c>
      <c r="S21" s="6">
        <v>1</v>
      </c>
      <c r="T21" s="6">
        <v>0</v>
      </c>
      <c r="U21" s="6">
        <v>0</v>
      </c>
      <c r="V21" s="18">
        <f t="shared" ref="V21:V26" si="3">IF(R21=0,0,R21/SUM(R21:T21))</f>
        <v>0</v>
      </c>
      <c r="W21" s="6">
        <v>1</v>
      </c>
      <c r="X21" s="6">
        <v>2</v>
      </c>
      <c r="Y21" s="6">
        <v>0</v>
      </c>
      <c r="Z21" s="6">
        <v>0</v>
      </c>
      <c r="AA21" s="15">
        <f t="shared" si="1"/>
        <v>0.33333333333333331</v>
      </c>
    </row>
    <row r="22" spans="1:27">
      <c r="A22" s="6" t="s">
        <v>17</v>
      </c>
      <c r="B22" s="6" t="s">
        <v>168</v>
      </c>
      <c r="C22" s="6" t="s">
        <v>36</v>
      </c>
      <c r="D22" s="6">
        <v>2</v>
      </c>
      <c r="E22" s="6">
        <v>5</v>
      </c>
      <c r="F22" s="6">
        <v>7</v>
      </c>
      <c r="G22" s="11">
        <v>0</v>
      </c>
      <c r="H22" s="26">
        <v>0</v>
      </c>
      <c r="I22" s="11">
        <v>0</v>
      </c>
      <c r="J22" s="29">
        <v>0</v>
      </c>
      <c r="K22" s="11">
        <v>0</v>
      </c>
      <c r="L22" s="32">
        <v>0</v>
      </c>
      <c r="M22" s="6">
        <v>2</v>
      </c>
      <c r="N22" s="6">
        <v>0</v>
      </c>
      <c r="O22" s="6">
        <v>0</v>
      </c>
      <c r="P22" s="6">
        <v>0</v>
      </c>
      <c r="Q22" s="22">
        <f t="shared" si="0"/>
        <v>1</v>
      </c>
      <c r="R22" s="6">
        <v>3</v>
      </c>
      <c r="S22" s="6">
        <v>0</v>
      </c>
      <c r="T22" s="6">
        <v>2</v>
      </c>
      <c r="U22" s="6">
        <v>0</v>
      </c>
      <c r="V22" s="18">
        <f t="shared" si="3"/>
        <v>0.6</v>
      </c>
      <c r="W22" s="6">
        <v>5</v>
      </c>
      <c r="X22" s="6">
        <v>0</v>
      </c>
      <c r="Y22" s="6">
        <v>2</v>
      </c>
      <c r="Z22" s="6">
        <v>0</v>
      </c>
      <c r="AA22" s="15">
        <f t="shared" si="1"/>
        <v>0.7142857142857143</v>
      </c>
    </row>
    <row r="23" spans="1:27">
      <c r="A23" s="6" t="s">
        <v>17</v>
      </c>
      <c r="B23" s="6" t="s">
        <v>166</v>
      </c>
      <c r="C23" s="6" t="s">
        <v>37</v>
      </c>
      <c r="D23" s="6">
        <v>3</v>
      </c>
      <c r="E23" s="6">
        <v>8</v>
      </c>
      <c r="F23" s="6">
        <v>11</v>
      </c>
      <c r="G23" s="11">
        <v>0.33333333333333298</v>
      </c>
      <c r="H23" s="26">
        <v>0.33333333333333298</v>
      </c>
      <c r="I23" s="11">
        <v>0.125</v>
      </c>
      <c r="J23" s="29">
        <v>0.125</v>
      </c>
      <c r="K23" s="11">
        <v>0.18181818181818199</v>
      </c>
      <c r="L23" s="32">
        <v>0.18181818181818199</v>
      </c>
      <c r="M23" s="6">
        <v>0</v>
      </c>
      <c r="N23" s="6">
        <v>1</v>
      </c>
      <c r="O23" s="6">
        <v>2</v>
      </c>
      <c r="P23" s="6">
        <v>0</v>
      </c>
      <c r="Q23" s="22">
        <f t="shared" si="0"/>
        <v>0</v>
      </c>
      <c r="R23" s="6">
        <v>4</v>
      </c>
      <c r="S23" s="6">
        <v>1</v>
      </c>
      <c r="T23" s="6">
        <v>1</v>
      </c>
      <c r="U23" s="6">
        <v>2</v>
      </c>
      <c r="V23" s="18">
        <f t="shared" si="3"/>
        <v>0.66666666666666663</v>
      </c>
      <c r="W23" s="6">
        <v>4</v>
      </c>
      <c r="X23" s="6">
        <v>2</v>
      </c>
      <c r="Y23" s="6">
        <v>3</v>
      </c>
      <c r="Z23" s="6">
        <v>2</v>
      </c>
      <c r="AA23" s="15">
        <f t="shared" si="1"/>
        <v>0.44444444444444442</v>
      </c>
    </row>
    <row r="24" spans="1:27">
      <c r="A24" s="6" t="s">
        <v>17</v>
      </c>
      <c r="B24" s="6" t="s">
        <v>166</v>
      </c>
      <c r="C24" s="6" t="s">
        <v>38</v>
      </c>
      <c r="D24" s="6">
        <v>4</v>
      </c>
      <c r="E24" s="6">
        <v>10</v>
      </c>
      <c r="F24" s="6">
        <v>14</v>
      </c>
      <c r="G24" s="11">
        <v>0</v>
      </c>
      <c r="H24" s="26">
        <v>0</v>
      </c>
      <c r="I24" s="11">
        <v>0.1</v>
      </c>
      <c r="J24" s="29">
        <v>0.1</v>
      </c>
      <c r="K24" s="11">
        <v>7.1428571428571397E-2</v>
      </c>
      <c r="L24" s="32">
        <v>7.1428571428571397E-2</v>
      </c>
      <c r="M24" s="6">
        <v>2</v>
      </c>
      <c r="N24" s="6">
        <v>0</v>
      </c>
      <c r="O24" s="6">
        <v>2</v>
      </c>
      <c r="P24" s="6">
        <v>0</v>
      </c>
      <c r="Q24" s="22">
        <f t="shared" si="0"/>
        <v>0.5</v>
      </c>
      <c r="R24" s="6">
        <v>8</v>
      </c>
      <c r="S24" s="6">
        <v>1</v>
      </c>
      <c r="T24" s="6">
        <v>1</v>
      </c>
      <c r="U24" s="6">
        <v>0</v>
      </c>
      <c r="V24" s="18">
        <f t="shared" si="3"/>
        <v>0.8</v>
      </c>
      <c r="W24" s="6">
        <v>10</v>
      </c>
      <c r="X24" s="6">
        <v>1</v>
      </c>
      <c r="Y24" s="6">
        <v>3</v>
      </c>
      <c r="Z24" s="6">
        <v>0</v>
      </c>
      <c r="AA24" s="15">
        <f t="shared" si="1"/>
        <v>0.7142857142857143</v>
      </c>
    </row>
    <row r="25" spans="1:27">
      <c r="A25" s="6" t="s">
        <v>17</v>
      </c>
      <c r="B25" s="6" t="s">
        <v>169</v>
      </c>
      <c r="C25" s="6" t="s">
        <v>39</v>
      </c>
      <c r="D25" s="6">
        <v>0</v>
      </c>
      <c r="E25" s="6">
        <v>2</v>
      </c>
      <c r="F25" s="6">
        <v>2</v>
      </c>
      <c r="G25" s="11">
        <v>0</v>
      </c>
      <c r="H25" s="26">
        <v>0</v>
      </c>
      <c r="I25" s="11">
        <v>0</v>
      </c>
      <c r="J25" s="29">
        <v>0.5</v>
      </c>
      <c r="K25" s="11">
        <v>0</v>
      </c>
      <c r="L25" s="32">
        <v>0.5</v>
      </c>
      <c r="M25" s="6" t="s">
        <v>161</v>
      </c>
      <c r="N25" s="6" t="s">
        <v>161</v>
      </c>
      <c r="O25" s="6" t="s">
        <v>161</v>
      </c>
      <c r="P25" s="6" t="s">
        <v>161</v>
      </c>
      <c r="Q25" s="23" t="s">
        <v>161</v>
      </c>
      <c r="R25" s="6">
        <v>1</v>
      </c>
      <c r="S25" s="6">
        <v>1</v>
      </c>
      <c r="T25" s="6">
        <v>0</v>
      </c>
      <c r="U25" s="6">
        <v>0</v>
      </c>
      <c r="V25" s="18">
        <f t="shared" si="3"/>
        <v>0.5</v>
      </c>
      <c r="W25" s="6">
        <v>1</v>
      </c>
      <c r="X25" s="6">
        <v>1</v>
      </c>
      <c r="Y25" s="6">
        <v>0</v>
      </c>
      <c r="Z25" s="6">
        <v>0</v>
      </c>
      <c r="AA25" s="15">
        <f t="shared" si="1"/>
        <v>0.5</v>
      </c>
    </row>
    <row r="26" spans="1:27">
      <c r="A26" s="6" t="s">
        <v>17</v>
      </c>
      <c r="B26" s="6" t="s">
        <v>166</v>
      </c>
      <c r="C26" s="6" t="s">
        <v>40</v>
      </c>
      <c r="D26" s="6">
        <v>0</v>
      </c>
      <c r="E26" s="6">
        <v>1</v>
      </c>
      <c r="F26" s="6">
        <v>1</v>
      </c>
      <c r="G26" s="11">
        <v>0</v>
      </c>
      <c r="H26" s="26">
        <v>0</v>
      </c>
      <c r="I26" s="11">
        <v>0</v>
      </c>
      <c r="J26" s="29">
        <v>0</v>
      </c>
      <c r="K26" s="11">
        <v>0</v>
      </c>
      <c r="L26" s="32">
        <v>0</v>
      </c>
      <c r="M26" s="6" t="s">
        <v>161</v>
      </c>
      <c r="N26" s="6" t="s">
        <v>161</v>
      </c>
      <c r="O26" s="6" t="s">
        <v>161</v>
      </c>
      <c r="P26" s="6" t="s">
        <v>161</v>
      </c>
      <c r="Q26" s="23" t="s">
        <v>161</v>
      </c>
      <c r="R26" s="6">
        <v>0</v>
      </c>
      <c r="S26" s="6">
        <v>0</v>
      </c>
      <c r="T26" s="6">
        <v>1</v>
      </c>
      <c r="U26" s="6">
        <v>0</v>
      </c>
      <c r="V26" s="18">
        <f t="shared" si="3"/>
        <v>0</v>
      </c>
      <c r="W26" s="6">
        <v>0</v>
      </c>
      <c r="X26" s="6">
        <v>0</v>
      </c>
      <c r="Y26" s="6">
        <v>1</v>
      </c>
      <c r="Z26" s="6">
        <v>0</v>
      </c>
      <c r="AA26" s="15">
        <f t="shared" si="1"/>
        <v>0</v>
      </c>
    </row>
    <row r="27" spans="1:27">
      <c r="A27" s="6" t="s">
        <v>17</v>
      </c>
      <c r="B27" s="6" t="s">
        <v>166</v>
      </c>
      <c r="C27" s="6" t="s">
        <v>41</v>
      </c>
      <c r="D27" s="6">
        <v>2</v>
      </c>
      <c r="E27" s="6">
        <v>0</v>
      </c>
      <c r="F27" s="6">
        <v>2</v>
      </c>
      <c r="G27" s="11">
        <v>0</v>
      </c>
      <c r="H27" s="26">
        <v>0</v>
      </c>
      <c r="I27" s="11">
        <v>0</v>
      </c>
      <c r="J27" s="29">
        <v>0</v>
      </c>
      <c r="K27" s="11">
        <v>0</v>
      </c>
      <c r="L27" s="32">
        <v>0</v>
      </c>
      <c r="M27" s="6">
        <v>1</v>
      </c>
      <c r="N27" s="6">
        <v>0</v>
      </c>
      <c r="O27" s="6">
        <v>1</v>
      </c>
      <c r="P27" s="6">
        <v>0</v>
      </c>
      <c r="Q27" s="22">
        <f>IF(M27=0,0,M27/SUM(M27:O27))</f>
        <v>0.5</v>
      </c>
      <c r="V27" s="19"/>
      <c r="W27" s="6">
        <v>1</v>
      </c>
      <c r="X27" s="6">
        <v>0</v>
      </c>
      <c r="Y27" s="6">
        <v>1</v>
      </c>
      <c r="Z27" s="6">
        <v>0</v>
      </c>
      <c r="AA27" s="15">
        <f t="shared" si="1"/>
        <v>0.5</v>
      </c>
    </row>
    <row r="28" spans="1:27">
      <c r="A28" s="6" t="s">
        <v>17</v>
      </c>
      <c r="B28" s="6" t="s">
        <v>166</v>
      </c>
      <c r="C28" s="6" t="s">
        <v>42</v>
      </c>
      <c r="D28" s="6">
        <v>0</v>
      </c>
      <c r="E28" s="6">
        <v>2</v>
      </c>
      <c r="F28" s="6">
        <v>2</v>
      </c>
      <c r="G28" s="11">
        <v>0</v>
      </c>
      <c r="H28" s="26">
        <v>0</v>
      </c>
      <c r="I28" s="11">
        <v>0</v>
      </c>
      <c r="J28" s="29">
        <v>0</v>
      </c>
      <c r="K28" s="11">
        <v>0</v>
      </c>
      <c r="L28" s="32">
        <v>0</v>
      </c>
      <c r="M28" s="6" t="s">
        <v>161</v>
      </c>
      <c r="N28" s="6" t="s">
        <v>161</v>
      </c>
      <c r="O28" s="6" t="s">
        <v>161</v>
      </c>
      <c r="P28" s="6" t="s">
        <v>161</v>
      </c>
      <c r="Q28" s="23" t="s">
        <v>161</v>
      </c>
      <c r="R28" s="6">
        <v>1</v>
      </c>
      <c r="S28" s="6">
        <v>0</v>
      </c>
      <c r="T28" s="6">
        <v>1</v>
      </c>
      <c r="U28" s="6">
        <v>0</v>
      </c>
      <c r="V28" s="18">
        <f>IF(R28=0,0,R28/SUM(R28:T28))</f>
        <v>0.5</v>
      </c>
      <c r="W28" s="6">
        <v>1</v>
      </c>
      <c r="X28" s="6">
        <v>0</v>
      </c>
      <c r="Y28" s="6">
        <v>1</v>
      </c>
      <c r="Z28" s="6">
        <v>0</v>
      </c>
      <c r="AA28" s="15">
        <f t="shared" si="1"/>
        <v>0.5</v>
      </c>
    </row>
    <row r="29" spans="1:27">
      <c r="A29" s="6" t="s">
        <v>17</v>
      </c>
      <c r="B29" s="6" t="s">
        <v>166</v>
      </c>
      <c r="C29" s="6" t="s">
        <v>43</v>
      </c>
      <c r="D29" s="6">
        <v>2</v>
      </c>
      <c r="E29" s="6">
        <v>0</v>
      </c>
      <c r="F29" s="6">
        <v>2</v>
      </c>
      <c r="G29" s="11">
        <v>0</v>
      </c>
      <c r="H29" s="26">
        <v>0</v>
      </c>
      <c r="I29" s="11">
        <v>0</v>
      </c>
      <c r="J29" s="29">
        <v>0</v>
      </c>
      <c r="K29" s="11">
        <v>0</v>
      </c>
      <c r="L29" s="32">
        <v>0</v>
      </c>
      <c r="M29" s="6">
        <v>2</v>
      </c>
      <c r="N29" s="6">
        <v>0</v>
      </c>
      <c r="O29" s="6">
        <v>0</v>
      </c>
      <c r="P29" s="6">
        <v>0</v>
      </c>
      <c r="Q29" s="22">
        <f>IF(M29=0,0,M29/SUM(M29:O29))</f>
        <v>1</v>
      </c>
      <c r="R29" s="6" t="s">
        <v>161</v>
      </c>
      <c r="S29" s="6" t="s">
        <v>161</v>
      </c>
      <c r="T29" s="6" t="s">
        <v>161</v>
      </c>
      <c r="U29" s="6" t="s">
        <v>161</v>
      </c>
      <c r="V29" s="19" t="s">
        <v>161</v>
      </c>
      <c r="W29" s="6">
        <v>2</v>
      </c>
      <c r="X29" s="6">
        <v>0</v>
      </c>
      <c r="Y29" s="6">
        <v>0</v>
      </c>
      <c r="Z29" s="6">
        <v>0</v>
      </c>
      <c r="AA29" s="15">
        <f t="shared" si="1"/>
        <v>1</v>
      </c>
    </row>
    <row r="30" spans="1:27">
      <c r="A30" s="6" t="s">
        <v>17</v>
      </c>
      <c r="B30" s="6" t="s">
        <v>166</v>
      </c>
      <c r="C30" s="6" t="s">
        <v>44</v>
      </c>
      <c r="D30" s="6">
        <v>2</v>
      </c>
      <c r="E30" s="6">
        <v>13</v>
      </c>
      <c r="F30" s="6">
        <v>15</v>
      </c>
      <c r="G30" s="11">
        <v>0</v>
      </c>
      <c r="H30" s="26">
        <v>0</v>
      </c>
      <c r="I30" s="11">
        <v>0.30769230769230799</v>
      </c>
      <c r="J30" s="29">
        <v>0.30769230769230799</v>
      </c>
      <c r="K30" s="11">
        <v>0.266666666666667</v>
      </c>
      <c r="L30" s="32">
        <v>0.266666666666667</v>
      </c>
      <c r="M30" s="6">
        <v>1</v>
      </c>
      <c r="N30" s="6">
        <v>0</v>
      </c>
      <c r="O30" s="6">
        <v>1</v>
      </c>
      <c r="P30" s="6">
        <v>0</v>
      </c>
      <c r="Q30" s="22">
        <f>IF(M30=0,0,M30/SUM(M30:O30))</f>
        <v>0.5</v>
      </c>
      <c r="R30" s="6">
        <v>6</v>
      </c>
      <c r="S30" s="6">
        <v>5</v>
      </c>
      <c r="T30" s="6">
        <v>2</v>
      </c>
      <c r="U30" s="6">
        <v>0</v>
      </c>
      <c r="V30" s="18">
        <f>IF(R30=0,0,R30/SUM(R30:T30))</f>
        <v>0.46153846153846156</v>
      </c>
      <c r="W30" s="6">
        <v>7</v>
      </c>
      <c r="X30" s="6">
        <v>5</v>
      </c>
      <c r="Y30" s="6">
        <v>3</v>
      </c>
      <c r="Z30" s="6">
        <v>0</v>
      </c>
      <c r="AA30" s="15">
        <f t="shared" si="1"/>
        <v>0.46666666666666667</v>
      </c>
    </row>
    <row r="31" spans="1:27">
      <c r="A31" s="6" t="s">
        <v>17</v>
      </c>
      <c r="B31" s="6" t="s">
        <v>166</v>
      </c>
      <c r="C31" s="6" t="s">
        <v>45</v>
      </c>
      <c r="D31" s="6">
        <v>0</v>
      </c>
      <c r="E31" s="6">
        <v>2</v>
      </c>
      <c r="F31" s="6">
        <v>2</v>
      </c>
      <c r="G31" s="11">
        <v>0</v>
      </c>
      <c r="H31" s="26">
        <v>0</v>
      </c>
      <c r="I31" s="11">
        <v>0</v>
      </c>
      <c r="J31" s="29">
        <v>0</v>
      </c>
      <c r="K31" s="11">
        <v>0</v>
      </c>
      <c r="L31" s="32">
        <v>0</v>
      </c>
      <c r="M31" s="6" t="s">
        <v>161</v>
      </c>
      <c r="N31" s="6" t="s">
        <v>161</v>
      </c>
      <c r="O31" s="6" t="s">
        <v>161</v>
      </c>
      <c r="P31" s="6" t="s">
        <v>161</v>
      </c>
      <c r="Q31" s="23" t="s">
        <v>161</v>
      </c>
      <c r="R31" s="6">
        <v>2</v>
      </c>
      <c r="S31" s="6">
        <v>0</v>
      </c>
      <c r="T31" s="6">
        <v>0</v>
      </c>
      <c r="U31" s="6">
        <v>0</v>
      </c>
      <c r="V31" s="18">
        <f>IF(R31=0,0,R31/SUM(R31:T31))</f>
        <v>1</v>
      </c>
      <c r="W31" s="6">
        <v>2</v>
      </c>
      <c r="X31" s="6">
        <v>0</v>
      </c>
      <c r="Y31" s="6">
        <v>0</v>
      </c>
      <c r="Z31" s="6">
        <v>0</v>
      </c>
      <c r="AA31" s="15">
        <f t="shared" si="1"/>
        <v>1</v>
      </c>
    </row>
    <row r="32" spans="1:27">
      <c r="A32" s="6" t="s">
        <v>46</v>
      </c>
      <c r="B32" s="6" t="s">
        <v>164</v>
      </c>
      <c r="C32" s="6" t="s">
        <v>47</v>
      </c>
      <c r="D32" s="6">
        <v>2</v>
      </c>
      <c r="E32" s="6">
        <v>0</v>
      </c>
      <c r="F32" s="6">
        <v>2</v>
      </c>
      <c r="G32" s="11">
        <v>0</v>
      </c>
      <c r="H32" s="26">
        <v>0</v>
      </c>
      <c r="I32" s="11">
        <v>0</v>
      </c>
      <c r="J32" s="29">
        <v>0</v>
      </c>
      <c r="K32" s="11">
        <v>0</v>
      </c>
      <c r="L32" s="32">
        <v>0</v>
      </c>
      <c r="M32" s="6">
        <v>2</v>
      </c>
      <c r="N32" s="6">
        <v>0</v>
      </c>
      <c r="O32" s="6">
        <v>0</v>
      </c>
      <c r="P32" s="6">
        <v>0</v>
      </c>
      <c r="Q32" s="22">
        <f t="shared" ref="Q32:Q72" si="4">IF(M32=0,0,M32/SUM(M32:O32))</f>
        <v>1</v>
      </c>
      <c r="R32" s="6" t="s">
        <v>161</v>
      </c>
      <c r="S32" s="6" t="s">
        <v>161</v>
      </c>
      <c r="T32" s="6" t="s">
        <v>161</v>
      </c>
      <c r="U32" s="6" t="s">
        <v>161</v>
      </c>
      <c r="V32" s="19" t="s">
        <v>161</v>
      </c>
      <c r="W32" s="6">
        <v>2</v>
      </c>
      <c r="X32" s="6">
        <v>0</v>
      </c>
      <c r="Y32" s="6">
        <v>0</v>
      </c>
      <c r="Z32" s="6">
        <v>0</v>
      </c>
      <c r="AA32" s="15">
        <f t="shared" si="1"/>
        <v>1</v>
      </c>
    </row>
    <row r="33" spans="1:27">
      <c r="A33" s="6" t="s">
        <v>46</v>
      </c>
      <c r="B33" s="6" t="s">
        <v>164</v>
      </c>
      <c r="C33" s="6" t="s">
        <v>48</v>
      </c>
      <c r="D33" s="6">
        <v>6</v>
      </c>
      <c r="E33" s="6">
        <v>2</v>
      </c>
      <c r="F33" s="6">
        <v>8</v>
      </c>
      <c r="G33" s="11">
        <v>0</v>
      </c>
      <c r="H33" s="26">
        <v>0</v>
      </c>
      <c r="I33" s="11">
        <v>0</v>
      </c>
      <c r="J33" s="29">
        <v>0</v>
      </c>
      <c r="K33" s="11">
        <v>0</v>
      </c>
      <c r="L33" s="32">
        <v>0</v>
      </c>
      <c r="M33" s="6">
        <v>4</v>
      </c>
      <c r="N33" s="6">
        <v>0</v>
      </c>
      <c r="O33" s="6">
        <v>2</v>
      </c>
      <c r="P33" s="6">
        <v>0</v>
      </c>
      <c r="Q33" s="22">
        <f t="shared" si="4"/>
        <v>0.66666666666666663</v>
      </c>
      <c r="R33" s="6">
        <v>1</v>
      </c>
      <c r="S33" s="6">
        <v>0</v>
      </c>
      <c r="T33" s="6">
        <v>1</v>
      </c>
      <c r="U33" s="6">
        <v>0</v>
      </c>
      <c r="V33" s="18">
        <f>IF(R33=0,0,R33/SUM(R33:T33))</f>
        <v>0.5</v>
      </c>
      <c r="W33" s="6">
        <v>5</v>
      </c>
      <c r="X33" s="6">
        <v>0</v>
      </c>
      <c r="Y33" s="6">
        <v>3</v>
      </c>
      <c r="Z33" s="6">
        <v>0</v>
      </c>
      <c r="AA33" s="15">
        <f t="shared" si="1"/>
        <v>0.625</v>
      </c>
    </row>
    <row r="34" spans="1:27">
      <c r="A34" s="6" t="s">
        <v>46</v>
      </c>
      <c r="B34" s="6" t="s">
        <v>169</v>
      </c>
      <c r="C34" s="6" t="s">
        <v>49</v>
      </c>
      <c r="D34" s="6">
        <v>1</v>
      </c>
      <c r="E34" s="6">
        <v>0</v>
      </c>
      <c r="F34" s="6">
        <v>1</v>
      </c>
      <c r="G34" s="11">
        <v>1</v>
      </c>
      <c r="H34" s="26">
        <v>0</v>
      </c>
      <c r="I34" s="11">
        <v>0</v>
      </c>
      <c r="J34" s="29">
        <v>0</v>
      </c>
      <c r="K34" s="11">
        <v>1</v>
      </c>
      <c r="L34" s="32">
        <v>0</v>
      </c>
      <c r="M34" s="6">
        <v>0</v>
      </c>
      <c r="N34" s="6">
        <v>1</v>
      </c>
      <c r="O34" s="6">
        <v>0</v>
      </c>
      <c r="P34" s="6">
        <v>0</v>
      </c>
      <c r="Q34" s="22">
        <f t="shared" si="4"/>
        <v>0</v>
      </c>
      <c r="R34" s="6" t="s">
        <v>161</v>
      </c>
      <c r="S34" s="6" t="s">
        <v>161</v>
      </c>
      <c r="T34" s="6" t="s">
        <v>161</v>
      </c>
      <c r="U34" s="6" t="s">
        <v>161</v>
      </c>
      <c r="V34" s="19" t="s">
        <v>161</v>
      </c>
      <c r="W34" s="6">
        <v>0</v>
      </c>
      <c r="X34" s="6">
        <v>1</v>
      </c>
      <c r="Y34" s="6">
        <v>0</v>
      </c>
      <c r="Z34" s="6">
        <v>0</v>
      </c>
      <c r="AA34" s="15">
        <f t="shared" si="1"/>
        <v>0</v>
      </c>
    </row>
    <row r="35" spans="1:27">
      <c r="A35" s="6" t="s">
        <v>46</v>
      </c>
      <c r="B35" s="6" t="s">
        <v>168</v>
      </c>
      <c r="C35" s="6" t="s">
        <v>50</v>
      </c>
      <c r="D35" s="6">
        <v>2</v>
      </c>
      <c r="E35" s="6">
        <v>2</v>
      </c>
      <c r="F35" s="6">
        <v>4</v>
      </c>
      <c r="G35" s="11">
        <v>0</v>
      </c>
      <c r="H35" s="26">
        <v>0</v>
      </c>
      <c r="I35" s="11">
        <v>0</v>
      </c>
      <c r="J35" s="29">
        <v>0</v>
      </c>
      <c r="K35" s="11">
        <v>0</v>
      </c>
      <c r="L35" s="32">
        <v>0</v>
      </c>
      <c r="M35" s="6">
        <v>0</v>
      </c>
      <c r="N35" s="6">
        <v>0</v>
      </c>
      <c r="O35" s="6">
        <v>2</v>
      </c>
      <c r="P35" s="6">
        <v>0</v>
      </c>
      <c r="Q35" s="22">
        <f t="shared" si="4"/>
        <v>0</v>
      </c>
      <c r="R35" s="6">
        <v>1</v>
      </c>
      <c r="S35" s="6">
        <v>0</v>
      </c>
      <c r="T35" s="6">
        <v>1</v>
      </c>
      <c r="U35" s="6">
        <v>0</v>
      </c>
      <c r="V35" s="18">
        <f t="shared" ref="V35:V41" si="5">IF(R35=0,0,R35/SUM(R35:T35))</f>
        <v>0.5</v>
      </c>
      <c r="W35" s="6">
        <v>1</v>
      </c>
      <c r="X35" s="6">
        <v>0</v>
      </c>
      <c r="Y35" s="6">
        <v>3</v>
      </c>
      <c r="Z35" s="6">
        <v>0</v>
      </c>
      <c r="AA35" s="15">
        <f t="shared" si="1"/>
        <v>0.25</v>
      </c>
    </row>
    <row r="36" spans="1:27">
      <c r="A36" s="6" t="s">
        <v>46</v>
      </c>
      <c r="B36" s="6" t="s">
        <v>164</v>
      </c>
      <c r="C36" s="6" t="s">
        <v>51</v>
      </c>
      <c r="D36" s="6">
        <v>21</v>
      </c>
      <c r="E36" s="6">
        <v>21</v>
      </c>
      <c r="F36" s="6">
        <v>42</v>
      </c>
      <c r="G36" s="11">
        <v>0</v>
      </c>
      <c r="H36" s="26">
        <v>0</v>
      </c>
      <c r="I36" s="11">
        <v>4.7619047619047603E-2</v>
      </c>
      <c r="J36" s="29">
        <v>9.5238095238095205E-2</v>
      </c>
      <c r="K36" s="11">
        <v>2.3809523809523801E-2</v>
      </c>
      <c r="L36" s="32">
        <v>4.7619047619047603E-2</v>
      </c>
      <c r="M36" s="6">
        <v>13</v>
      </c>
      <c r="N36" s="6">
        <v>0</v>
      </c>
      <c r="O36" s="6">
        <v>7</v>
      </c>
      <c r="P36" s="6">
        <v>1</v>
      </c>
      <c r="Q36" s="22">
        <f t="shared" si="4"/>
        <v>0.65</v>
      </c>
      <c r="R36" s="6">
        <v>14</v>
      </c>
      <c r="S36" s="6">
        <v>2</v>
      </c>
      <c r="T36" s="6">
        <v>4</v>
      </c>
      <c r="U36" s="6">
        <v>1</v>
      </c>
      <c r="V36" s="18">
        <f t="shared" si="5"/>
        <v>0.7</v>
      </c>
      <c r="W36" s="6">
        <v>27</v>
      </c>
      <c r="X36" s="6">
        <v>2</v>
      </c>
      <c r="Y36" s="6">
        <v>11</v>
      </c>
      <c r="Z36" s="6">
        <v>2</v>
      </c>
      <c r="AA36" s="15">
        <f t="shared" si="1"/>
        <v>0.67500000000000004</v>
      </c>
    </row>
    <row r="37" spans="1:27">
      <c r="A37" s="6" t="s">
        <v>46</v>
      </c>
      <c r="B37" s="6" t="s">
        <v>169</v>
      </c>
      <c r="C37" s="6" t="s">
        <v>52</v>
      </c>
      <c r="D37" s="6">
        <v>4</v>
      </c>
      <c r="E37" s="6">
        <v>6</v>
      </c>
      <c r="F37" s="6">
        <v>10</v>
      </c>
      <c r="G37" s="11">
        <v>0.75</v>
      </c>
      <c r="H37" s="26">
        <v>0.25</v>
      </c>
      <c r="I37" s="11">
        <v>0.16666666666666699</v>
      </c>
      <c r="J37" s="29">
        <v>0</v>
      </c>
      <c r="K37" s="11">
        <v>0.4</v>
      </c>
      <c r="L37" s="32">
        <v>0.1</v>
      </c>
      <c r="M37" s="6">
        <v>2</v>
      </c>
      <c r="N37" s="6">
        <v>2</v>
      </c>
      <c r="O37" s="6">
        <v>0</v>
      </c>
      <c r="P37" s="6">
        <v>0</v>
      </c>
      <c r="Q37" s="22">
        <f t="shared" si="4"/>
        <v>0.5</v>
      </c>
      <c r="R37" s="6">
        <v>6</v>
      </c>
      <c r="S37" s="6">
        <v>0</v>
      </c>
      <c r="T37" s="6">
        <v>0</v>
      </c>
      <c r="U37" s="6">
        <v>0</v>
      </c>
      <c r="V37" s="18">
        <f t="shared" si="5"/>
        <v>1</v>
      </c>
      <c r="W37" s="6">
        <v>8</v>
      </c>
      <c r="X37" s="6">
        <v>2</v>
      </c>
      <c r="Y37" s="6">
        <v>0</v>
      </c>
      <c r="Z37" s="6">
        <v>0</v>
      </c>
      <c r="AA37" s="15">
        <f t="shared" si="1"/>
        <v>0.8</v>
      </c>
    </row>
    <row r="38" spans="1:27">
      <c r="A38" s="6" t="s">
        <v>46</v>
      </c>
      <c r="B38" s="6" t="s">
        <v>166</v>
      </c>
      <c r="C38" s="6" t="s">
        <v>53</v>
      </c>
      <c r="D38" s="6">
        <v>27</v>
      </c>
      <c r="E38" s="6">
        <v>6</v>
      </c>
      <c r="F38" s="6">
        <v>33</v>
      </c>
      <c r="G38" s="11">
        <v>0.11111111111111099</v>
      </c>
      <c r="H38" s="26">
        <v>0.11111111111111099</v>
      </c>
      <c r="I38" s="11">
        <v>0.16666666666666699</v>
      </c>
      <c r="J38" s="29">
        <v>0.16666666666666699</v>
      </c>
      <c r="K38" s="11">
        <v>0.12121212121212099</v>
      </c>
      <c r="L38" s="32">
        <v>0.12121212121212099</v>
      </c>
      <c r="M38" s="6">
        <v>13</v>
      </c>
      <c r="N38" s="6">
        <v>5</v>
      </c>
      <c r="O38" s="6">
        <v>8</v>
      </c>
      <c r="P38" s="6">
        <v>1</v>
      </c>
      <c r="Q38" s="22">
        <f t="shared" si="4"/>
        <v>0.5</v>
      </c>
      <c r="R38" s="6">
        <v>1</v>
      </c>
      <c r="S38" s="6">
        <v>1</v>
      </c>
      <c r="T38" s="6">
        <v>4</v>
      </c>
      <c r="U38" s="6">
        <v>0</v>
      </c>
      <c r="V38" s="18">
        <f t="shared" si="5"/>
        <v>0.16666666666666666</v>
      </c>
      <c r="W38" s="6">
        <v>14</v>
      </c>
      <c r="X38" s="6">
        <v>6</v>
      </c>
      <c r="Y38" s="6">
        <v>12</v>
      </c>
      <c r="Z38" s="6">
        <v>1</v>
      </c>
      <c r="AA38" s="15">
        <f t="shared" si="1"/>
        <v>0.4375</v>
      </c>
    </row>
    <row r="39" spans="1:27">
      <c r="A39" s="6" t="s">
        <v>46</v>
      </c>
      <c r="B39" s="6" t="s">
        <v>165</v>
      </c>
      <c r="C39" s="6" t="s">
        <v>54</v>
      </c>
      <c r="D39" s="6">
        <v>23</v>
      </c>
      <c r="E39" s="6">
        <v>28</v>
      </c>
      <c r="F39" s="6">
        <v>51</v>
      </c>
      <c r="G39" s="11">
        <v>4.3478260869565202E-2</v>
      </c>
      <c r="H39" s="26">
        <v>4.3478260869565202E-2</v>
      </c>
      <c r="I39" s="11">
        <v>0.14285714285714299</v>
      </c>
      <c r="J39" s="29">
        <v>0.14285714285714299</v>
      </c>
      <c r="K39" s="11">
        <v>9.8039215686274495E-2</v>
      </c>
      <c r="L39" s="32">
        <v>9.8039215686274495E-2</v>
      </c>
      <c r="M39" s="6">
        <v>10</v>
      </c>
      <c r="N39" s="6">
        <v>2</v>
      </c>
      <c r="O39" s="6">
        <v>6</v>
      </c>
      <c r="P39" s="6">
        <v>5</v>
      </c>
      <c r="Q39" s="22">
        <f t="shared" si="4"/>
        <v>0.55555555555555558</v>
      </c>
      <c r="R39" s="6">
        <v>10</v>
      </c>
      <c r="S39" s="6">
        <v>4</v>
      </c>
      <c r="T39" s="6">
        <v>14</v>
      </c>
      <c r="U39" s="6">
        <v>0</v>
      </c>
      <c r="V39" s="18">
        <f t="shared" si="5"/>
        <v>0.35714285714285715</v>
      </c>
      <c r="W39" s="6">
        <v>20</v>
      </c>
      <c r="X39" s="6">
        <v>6</v>
      </c>
      <c r="Y39" s="6">
        <v>20</v>
      </c>
      <c r="Z39" s="6">
        <v>5</v>
      </c>
      <c r="AA39" s="15">
        <f t="shared" si="1"/>
        <v>0.43478260869565216</v>
      </c>
    </row>
    <row r="40" spans="1:27">
      <c r="A40" s="6" t="s">
        <v>46</v>
      </c>
      <c r="B40" s="6" t="s">
        <v>166</v>
      </c>
      <c r="C40" s="6" t="s">
        <v>55</v>
      </c>
      <c r="D40" s="6">
        <v>2</v>
      </c>
      <c r="E40" s="6">
        <v>64</v>
      </c>
      <c r="F40" s="6">
        <v>66</v>
      </c>
      <c r="G40" s="11">
        <v>0</v>
      </c>
      <c r="H40" s="26">
        <v>0</v>
      </c>
      <c r="I40" s="11">
        <v>0.203125</v>
      </c>
      <c r="J40" s="29">
        <v>0.21875</v>
      </c>
      <c r="K40" s="11">
        <v>0.19696969696969699</v>
      </c>
      <c r="L40" s="32">
        <v>0.21212121212121199</v>
      </c>
      <c r="M40" s="6">
        <v>2</v>
      </c>
      <c r="N40" s="6">
        <v>0</v>
      </c>
      <c r="O40" s="6">
        <v>0</v>
      </c>
      <c r="P40" s="6">
        <v>0</v>
      </c>
      <c r="Q40" s="22">
        <f t="shared" si="4"/>
        <v>1</v>
      </c>
      <c r="R40" s="6">
        <v>36</v>
      </c>
      <c r="S40" s="6">
        <v>14</v>
      </c>
      <c r="T40" s="6">
        <v>14</v>
      </c>
      <c r="U40" s="6">
        <v>0</v>
      </c>
      <c r="V40" s="18">
        <f t="shared" si="5"/>
        <v>0.5625</v>
      </c>
      <c r="W40" s="6">
        <v>38</v>
      </c>
      <c r="X40" s="6">
        <v>14</v>
      </c>
      <c r="Y40" s="6">
        <v>14</v>
      </c>
      <c r="Z40" s="6">
        <v>0</v>
      </c>
      <c r="AA40" s="15">
        <f t="shared" si="1"/>
        <v>0.5757575757575758</v>
      </c>
    </row>
    <row r="41" spans="1:27">
      <c r="A41" s="6" t="s">
        <v>46</v>
      </c>
      <c r="B41" s="6" t="s">
        <v>166</v>
      </c>
      <c r="C41" s="6" t="s">
        <v>56</v>
      </c>
      <c r="D41" s="6">
        <v>54</v>
      </c>
      <c r="E41" s="6">
        <v>98</v>
      </c>
      <c r="F41" s="6">
        <v>152</v>
      </c>
      <c r="G41" s="11">
        <v>0.203703703703704</v>
      </c>
      <c r="H41" s="26">
        <v>0.11111111111111099</v>
      </c>
      <c r="I41" s="11">
        <v>0.28571428571428598</v>
      </c>
      <c r="J41" s="29">
        <v>0.28571428571428598</v>
      </c>
      <c r="K41" s="11">
        <v>0.25657894736842102</v>
      </c>
      <c r="L41" s="32">
        <v>0.22368421052631601</v>
      </c>
      <c r="M41" s="6">
        <v>31</v>
      </c>
      <c r="N41" s="6">
        <v>11</v>
      </c>
      <c r="O41" s="6">
        <v>10</v>
      </c>
      <c r="P41" s="6">
        <v>2</v>
      </c>
      <c r="Q41" s="22">
        <f t="shared" si="4"/>
        <v>0.59615384615384615</v>
      </c>
      <c r="R41" s="6">
        <v>31</v>
      </c>
      <c r="S41" s="6">
        <v>36</v>
      </c>
      <c r="T41" s="6">
        <v>26</v>
      </c>
      <c r="U41" s="6">
        <v>5</v>
      </c>
      <c r="V41" s="18">
        <f t="shared" si="5"/>
        <v>0.33333333333333331</v>
      </c>
      <c r="W41" s="6">
        <v>62</v>
      </c>
      <c r="X41" s="6">
        <v>47</v>
      </c>
      <c r="Y41" s="6">
        <v>36</v>
      </c>
      <c r="Z41" s="6">
        <v>7</v>
      </c>
      <c r="AA41" s="15">
        <f t="shared" si="1"/>
        <v>0.42758620689655175</v>
      </c>
    </row>
    <row r="42" spans="1:27">
      <c r="A42" s="6" t="s">
        <v>46</v>
      </c>
      <c r="B42" s="6" t="s">
        <v>166</v>
      </c>
      <c r="C42" s="6" t="s">
        <v>57</v>
      </c>
      <c r="D42" s="6">
        <v>1</v>
      </c>
      <c r="E42" s="6">
        <v>0</v>
      </c>
      <c r="F42" s="6">
        <v>1</v>
      </c>
      <c r="G42" s="11">
        <v>0</v>
      </c>
      <c r="H42" s="26">
        <v>0</v>
      </c>
      <c r="I42" s="11">
        <v>0</v>
      </c>
      <c r="J42" s="29">
        <v>0</v>
      </c>
      <c r="K42" s="11">
        <v>0</v>
      </c>
      <c r="L42" s="32">
        <v>0</v>
      </c>
      <c r="M42" s="6">
        <v>1</v>
      </c>
      <c r="N42" s="6">
        <v>0</v>
      </c>
      <c r="O42" s="6">
        <v>0</v>
      </c>
      <c r="P42" s="6">
        <v>0</v>
      </c>
      <c r="Q42" s="22">
        <f t="shared" si="4"/>
        <v>1</v>
      </c>
      <c r="R42" s="6" t="s">
        <v>161</v>
      </c>
      <c r="S42" s="6" t="s">
        <v>161</v>
      </c>
      <c r="T42" s="6" t="s">
        <v>161</v>
      </c>
      <c r="U42" s="6" t="s">
        <v>161</v>
      </c>
      <c r="V42" s="19" t="s">
        <v>161</v>
      </c>
      <c r="W42" s="6">
        <v>1</v>
      </c>
      <c r="X42" s="6">
        <v>0</v>
      </c>
      <c r="Y42" s="6">
        <v>0</v>
      </c>
      <c r="Z42" s="6">
        <v>0</v>
      </c>
      <c r="AA42" s="15">
        <f t="shared" si="1"/>
        <v>1</v>
      </c>
    </row>
    <row r="43" spans="1:27">
      <c r="A43" s="6" t="s">
        <v>46</v>
      </c>
      <c r="B43" s="6" t="s">
        <v>166</v>
      </c>
      <c r="C43" s="6" t="s">
        <v>58</v>
      </c>
      <c r="D43" s="6">
        <v>9</v>
      </c>
      <c r="E43" s="6">
        <v>52</v>
      </c>
      <c r="F43" s="6">
        <v>61</v>
      </c>
      <c r="G43" s="11">
        <v>0.11111111111111099</v>
      </c>
      <c r="H43" s="26">
        <v>0.22222222222222199</v>
      </c>
      <c r="I43" s="11">
        <v>0.32692307692307698</v>
      </c>
      <c r="J43" s="29">
        <v>0.34615384615384598</v>
      </c>
      <c r="K43" s="11">
        <v>0.29508196721311503</v>
      </c>
      <c r="L43" s="32">
        <v>0.32786885245901598</v>
      </c>
      <c r="M43" s="6">
        <v>6</v>
      </c>
      <c r="N43" s="6">
        <v>2</v>
      </c>
      <c r="O43" s="6">
        <v>1</v>
      </c>
      <c r="P43" s="6">
        <v>0</v>
      </c>
      <c r="Q43" s="22">
        <f t="shared" si="4"/>
        <v>0.66666666666666663</v>
      </c>
      <c r="R43" s="6">
        <v>23</v>
      </c>
      <c r="S43" s="6">
        <v>18</v>
      </c>
      <c r="T43" s="6">
        <v>11</v>
      </c>
      <c r="U43" s="6">
        <v>0</v>
      </c>
      <c r="V43" s="18">
        <f t="shared" ref="V43:V67" si="6">IF(R43=0,0,R43/SUM(R43:T43))</f>
        <v>0.44230769230769229</v>
      </c>
      <c r="W43" s="6">
        <v>29</v>
      </c>
      <c r="X43" s="6">
        <v>20</v>
      </c>
      <c r="Y43" s="6">
        <v>12</v>
      </c>
      <c r="Z43" s="6">
        <v>0</v>
      </c>
      <c r="AA43" s="15">
        <f t="shared" si="1"/>
        <v>0.47540983606557374</v>
      </c>
    </row>
    <row r="44" spans="1:27">
      <c r="A44" s="6" t="s">
        <v>46</v>
      </c>
      <c r="B44" s="6" t="s">
        <v>167</v>
      </c>
      <c r="C44" s="6" t="s">
        <v>59</v>
      </c>
      <c r="D44" s="6">
        <v>25</v>
      </c>
      <c r="E44" s="6">
        <v>96</v>
      </c>
      <c r="F44" s="6">
        <v>121</v>
      </c>
      <c r="G44" s="11">
        <v>0</v>
      </c>
      <c r="H44" s="26">
        <v>0</v>
      </c>
      <c r="I44" s="11">
        <v>1.0416666666666701E-2</v>
      </c>
      <c r="J44" s="29">
        <v>3.125E-2</v>
      </c>
      <c r="K44" s="11">
        <v>8.2644628099173608E-3</v>
      </c>
      <c r="L44" s="32">
        <v>2.4793388429752101E-2</v>
      </c>
      <c r="M44" s="6">
        <v>17</v>
      </c>
      <c r="N44" s="6">
        <v>0</v>
      </c>
      <c r="O44" s="6">
        <v>5</v>
      </c>
      <c r="P44" s="6">
        <v>3</v>
      </c>
      <c r="Q44" s="22">
        <f t="shared" si="4"/>
        <v>0.77272727272727271</v>
      </c>
      <c r="R44" s="6">
        <v>78</v>
      </c>
      <c r="S44" s="6">
        <v>3</v>
      </c>
      <c r="T44" s="6">
        <v>15</v>
      </c>
      <c r="U44" s="6">
        <v>0</v>
      </c>
      <c r="V44" s="18">
        <f t="shared" si="6"/>
        <v>0.8125</v>
      </c>
      <c r="W44" s="6">
        <v>95</v>
      </c>
      <c r="X44" s="6">
        <v>3</v>
      </c>
      <c r="Y44" s="6">
        <v>20</v>
      </c>
      <c r="Z44" s="6">
        <v>3</v>
      </c>
      <c r="AA44" s="15">
        <f t="shared" si="1"/>
        <v>0.80508474576271183</v>
      </c>
    </row>
    <row r="45" spans="1:27">
      <c r="A45" s="6" t="s">
        <v>46</v>
      </c>
      <c r="B45" s="6" t="s">
        <v>168</v>
      </c>
      <c r="C45" s="6" t="s">
        <v>60</v>
      </c>
      <c r="D45" s="6">
        <v>5</v>
      </c>
      <c r="E45" s="6">
        <v>15</v>
      </c>
      <c r="F45" s="6">
        <v>20</v>
      </c>
      <c r="G45" s="11">
        <v>0</v>
      </c>
      <c r="H45" s="26">
        <v>0</v>
      </c>
      <c r="I45" s="11">
        <v>6.6666666666666693E-2</v>
      </c>
      <c r="J45" s="29">
        <v>6.6666666666666693E-2</v>
      </c>
      <c r="K45" s="11">
        <v>0.05</v>
      </c>
      <c r="L45" s="32">
        <v>0.05</v>
      </c>
      <c r="M45" s="6">
        <v>2</v>
      </c>
      <c r="N45" s="6">
        <v>0</v>
      </c>
      <c r="O45" s="6">
        <v>3</v>
      </c>
      <c r="P45" s="6">
        <v>0</v>
      </c>
      <c r="Q45" s="22">
        <f t="shared" si="4"/>
        <v>0.4</v>
      </c>
      <c r="R45" s="6">
        <v>6</v>
      </c>
      <c r="S45" s="6">
        <v>1</v>
      </c>
      <c r="T45" s="6">
        <v>7</v>
      </c>
      <c r="U45" s="6">
        <v>1</v>
      </c>
      <c r="V45" s="18">
        <f t="shared" si="6"/>
        <v>0.42857142857142855</v>
      </c>
      <c r="W45" s="6">
        <v>8</v>
      </c>
      <c r="X45" s="6">
        <v>1</v>
      </c>
      <c r="Y45" s="6">
        <v>10</v>
      </c>
      <c r="Z45" s="6">
        <v>1</v>
      </c>
      <c r="AA45" s="15">
        <f t="shared" si="1"/>
        <v>0.42105263157894735</v>
      </c>
    </row>
    <row r="46" spans="1:27">
      <c r="A46" s="6" t="s">
        <v>46</v>
      </c>
      <c r="B46" s="6" t="s">
        <v>168</v>
      </c>
      <c r="C46" s="6" t="s">
        <v>61</v>
      </c>
      <c r="D46" s="6">
        <v>5</v>
      </c>
      <c r="E46" s="6">
        <v>14</v>
      </c>
      <c r="F46" s="6">
        <v>19</v>
      </c>
      <c r="G46" s="11">
        <v>0.2</v>
      </c>
      <c r="H46" s="26">
        <v>0.2</v>
      </c>
      <c r="I46" s="11">
        <v>7.1428571428571397E-2</v>
      </c>
      <c r="J46" s="29">
        <v>7.1428571428571397E-2</v>
      </c>
      <c r="K46" s="11">
        <v>0.105263157894737</v>
      </c>
      <c r="L46" s="32">
        <v>0.105263157894737</v>
      </c>
      <c r="M46" s="6">
        <v>2</v>
      </c>
      <c r="N46" s="6">
        <v>1</v>
      </c>
      <c r="O46" s="6">
        <v>2</v>
      </c>
      <c r="P46" s="6">
        <v>0</v>
      </c>
      <c r="Q46" s="22">
        <f t="shared" si="4"/>
        <v>0.4</v>
      </c>
      <c r="R46" s="6">
        <v>4</v>
      </c>
      <c r="S46" s="6">
        <v>1</v>
      </c>
      <c r="T46" s="6">
        <v>9</v>
      </c>
      <c r="U46" s="6">
        <v>0</v>
      </c>
      <c r="V46" s="18">
        <f t="shared" si="6"/>
        <v>0.2857142857142857</v>
      </c>
      <c r="W46" s="6">
        <v>6</v>
      </c>
      <c r="X46" s="6">
        <v>2</v>
      </c>
      <c r="Y46" s="6">
        <v>11</v>
      </c>
      <c r="Z46" s="6">
        <v>0</v>
      </c>
      <c r="AA46" s="15">
        <f t="shared" si="1"/>
        <v>0.31578947368421051</v>
      </c>
    </row>
    <row r="47" spans="1:27">
      <c r="A47" s="6" t="s">
        <v>46</v>
      </c>
      <c r="B47" s="6" t="s">
        <v>164</v>
      </c>
      <c r="C47" s="6" t="s">
        <v>62</v>
      </c>
      <c r="D47" s="6">
        <v>14</v>
      </c>
      <c r="E47" s="6">
        <v>17</v>
      </c>
      <c r="F47" s="6">
        <v>31</v>
      </c>
      <c r="G47" s="11">
        <v>7.1428571428571397E-2</v>
      </c>
      <c r="H47" s="26">
        <v>0.14285714285714299</v>
      </c>
      <c r="I47" s="11">
        <v>0</v>
      </c>
      <c r="J47" s="29">
        <v>0.11764705882352899</v>
      </c>
      <c r="K47" s="11">
        <v>3.2258064516128997E-2</v>
      </c>
      <c r="L47" s="32">
        <v>0.12903225806451599</v>
      </c>
      <c r="M47" s="6">
        <v>9</v>
      </c>
      <c r="N47" s="6">
        <v>2</v>
      </c>
      <c r="O47" s="6">
        <v>3</v>
      </c>
      <c r="P47" s="6">
        <v>0</v>
      </c>
      <c r="Q47" s="22">
        <f t="shared" si="4"/>
        <v>0.6428571428571429</v>
      </c>
      <c r="R47" s="6">
        <v>11</v>
      </c>
      <c r="S47" s="6">
        <v>2</v>
      </c>
      <c r="T47" s="6">
        <v>3</v>
      </c>
      <c r="U47" s="6">
        <v>1</v>
      </c>
      <c r="V47" s="18">
        <f t="shared" si="6"/>
        <v>0.6875</v>
      </c>
      <c r="W47" s="6">
        <v>20</v>
      </c>
      <c r="X47" s="6">
        <v>4</v>
      </c>
      <c r="Y47" s="6">
        <v>6</v>
      </c>
      <c r="Z47" s="6">
        <v>1</v>
      </c>
      <c r="AA47" s="15">
        <f t="shared" si="1"/>
        <v>0.66666666666666663</v>
      </c>
    </row>
    <row r="48" spans="1:27">
      <c r="A48" s="6" t="s">
        <v>46</v>
      </c>
      <c r="B48" s="6" t="s">
        <v>169</v>
      </c>
      <c r="C48" s="6" t="s">
        <v>63</v>
      </c>
      <c r="D48" s="6">
        <v>9</v>
      </c>
      <c r="E48" s="6">
        <v>4</v>
      </c>
      <c r="F48" s="6">
        <v>13</v>
      </c>
      <c r="G48" s="11">
        <v>0.11111111111111099</v>
      </c>
      <c r="H48" s="26">
        <v>0</v>
      </c>
      <c r="I48" s="11">
        <v>0.25</v>
      </c>
      <c r="J48" s="29">
        <v>0.25</v>
      </c>
      <c r="K48" s="11">
        <v>0.15384615384615399</v>
      </c>
      <c r="L48" s="32">
        <v>7.69230769230769E-2</v>
      </c>
      <c r="M48" s="6">
        <v>4</v>
      </c>
      <c r="N48" s="6">
        <v>1</v>
      </c>
      <c r="O48" s="6">
        <v>4</v>
      </c>
      <c r="P48" s="6">
        <v>0</v>
      </c>
      <c r="Q48" s="22">
        <f t="shared" si="4"/>
        <v>0.44444444444444442</v>
      </c>
      <c r="R48" s="6">
        <v>1</v>
      </c>
      <c r="S48" s="6">
        <v>1</v>
      </c>
      <c r="T48" s="6">
        <v>2</v>
      </c>
      <c r="U48" s="6">
        <v>0</v>
      </c>
      <c r="V48" s="18">
        <f t="shared" si="6"/>
        <v>0.25</v>
      </c>
      <c r="W48" s="6">
        <v>5</v>
      </c>
      <c r="X48" s="6">
        <v>2</v>
      </c>
      <c r="Y48" s="6">
        <v>6</v>
      </c>
      <c r="Z48" s="6">
        <v>0</v>
      </c>
      <c r="AA48" s="15">
        <f t="shared" si="1"/>
        <v>0.38461538461538464</v>
      </c>
    </row>
    <row r="49" spans="1:27">
      <c r="A49" s="6" t="s">
        <v>46</v>
      </c>
      <c r="B49" s="6" t="s">
        <v>168</v>
      </c>
      <c r="C49" s="6" t="s">
        <v>64</v>
      </c>
      <c r="D49" s="6">
        <v>4</v>
      </c>
      <c r="E49" s="6">
        <v>3</v>
      </c>
      <c r="F49" s="6">
        <v>7</v>
      </c>
      <c r="G49" s="11">
        <v>0</v>
      </c>
      <c r="H49" s="26">
        <v>0</v>
      </c>
      <c r="I49" s="11">
        <v>0</v>
      </c>
      <c r="J49" s="29">
        <v>0</v>
      </c>
      <c r="K49" s="11">
        <v>0</v>
      </c>
      <c r="L49" s="32">
        <v>0</v>
      </c>
      <c r="M49" s="6">
        <v>4</v>
      </c>
      <c r="N49" s="6">
        <v>0</v>
      </c>
      <c r="O49" s="6">
        <v>0</v>
      </c>
      <c r="P49" s="6">
        <v>0</v>
      </c>
      <c r="Q49" s="22">
        <f t="shared" si="4"/>
        <v>1</v>
      </c>
      <c r="R49" s="6">
        <v>1</v>
      </c>
      <c r="S49" s="6">
        <v>0</v>
      </c>
      <c r="T49" s="6">
        <v>2</v>
      </c>
      <c r="U49" s="6">
        <v>0</v>
      </c>
      <c r="V49" s="18">
        <f t="shared" si="6"/>
        <v>0.33333333333333331</v>
      </c>
      <c r="W49" s="6">
        <v>5</v>
      </c>
      <c r="X49" s="6">
        <v>0</v>
      </c>
      <c r="Y49" s="6">
        <v>2</v>
      </c>
      <c r="Z49" s="6">
        <v>0</v>
      </c>
      <c r="AA49" s="15">
        <f t="shared" si="1"/>
        <v>0.7142857142857143</v>
      </c>
    </row>
    <row r="50" spans="1:27">
      <c r="A50" s="6" t="s">
        <v>46</v>
      </c>
      <c r="B50" s="6" t="s">
        <v>168</v>
      </c>
      <c r="C50" s="6" t="s">
        <v>65</v>
      </c>
      <c r="D50" s="6">
        <v>11</v>
      </c>
      <c r="E50" s="6">
        <v>5</v>
      </c>
      <c r="F50" s="6">
        <v>16</v>
      </c>
      <c r="G50" s="11">
        <v>0</v>
      </c>
      <c r="H50" s="26">
        <v>0</v>
      </c>
      <c r="I50" s="11">
        <v>0.4</v>
      </c>
      <c r="J50" s="29">
        <v>0.2</v>
      </c>
      <c r="K50" s="11">
        <v>0.125</v>
      </c>
      <c r="L50" s="32">
        <v>6.25E-2</v>
      </c>
      <c r="M50" s="6">
        <v>4</v>
      </c>
      <c r="N50" s="6">
        <v>0</v>
      </c>
      <c r="O50" s="6">
        <v>7</v>
      </c>
      <c r="P50" s="6">
        <v>0</v>
      </c>
      <c r="Q50" s="22">
        <f t="shared" si="4"/>
        <v>0.36363636363636365</v>
      </c>
      <c r="R50" s="6">
        <v>2</v>
      </c>
      <c r="S50" s="6">
        <v>1</v>
      </c>
      <c r="T50" s="6">
        <v>2</v>
      </c>
      <c r="U50" s="6">
        <v>0</v>
      </c>
      <c r="V50" s="18">
        <f t="shared" si="6"/>
        <v>0.4</v>
      </c>
      <c r="W50" s="6">
        <v>6</v>
      </c>
      <c r="X50" s="6">
        <v>1</v>
      </c>
      <c r="Y50" s="6">
        <v>9</v>
      </c>
      <c r="Z50" s="6">
        <v>0</v>
      </c>
      <c r="AA50" s="15">
        <f t="shared" si="1"/>
        <v>0.375</v>
      </c>
    </row>
    <row r="51" spans="1:27">
      <c r="A51" s="6" t="s">
        <v>46</v>
      </c>
      <c r="B51" s="6" t="s">
        <v>162</v>
      </c>
      <c r="C51" s="6" t="s">
        <v>66</v>
      </c>
      <c r="D51" s="6">
        <v>9</v>
      </c>
      <c r="E51" s="6">
        <v>2</v>
      </c>
      <c r="F51" s="6">
        <v>11</v>
      </c>
      <c r="G51" s="11">
        <v>0.11111111111111099</v>
      </c>
      <c r="H51" s="26">
        <v>0</v>
      </c>
      <c r="I51" s="11">
        <v>0</v>
      </c>
      <c r="J51" s="29">
        <v>0.5</v>
      </c>
      <c r="K51" s="11">
        <v>9.0909090909090898E-2</v>
      </c>
      <c r="L51" s="32">
        <v>9.0909090909090898E-2</v>
      </c>
      <c r="M51" s="6">
        <v>8</v>
      </c>
      <c r="N51" s="6">
        <v>0</v>
      </c>
      <c r="O51" s="6">
        <v>1</v>
      </c>
      <c r="P51" s="6">
        <v>0</v>
      </c>
      <c r="Q51" s="22">
        <f t="shared" si="4"/>
        <v>0.88888888888888884</v>
      </c>
      <c r="R51" s="6">
        <v>1</v>
      </c>
      <c r="S51" s="6">
        <v>1</v>
      </c>
      <c r="T51" s="6">
        <v>0</v>
      </c>
      <c r="U51" s="6">
        <v>0</v>
      </c>
      <c r="V51" s="18">
        <f t="shared" si="6"/>
        <v>0.5</v>
      </c>
      <c r="W51" s="6">
        <v>9</v>
      </c>
      <c r="X51" s="6">
        <v>1</v>
      </c>
      <c r="Y51" s="6">
        <v>1</v>
      </c>
      <c r="Z51" s="6">
        <v>0</v>
      </c>
      <c r="AA51" s="15">
        <f t="shared" si="1"/>
        <v>0.81818181818181823</v>
      </c>
    </row>
    <row r="52" spans="1:27">
      <c r="A52" s="6" t="s">
        <v>46</v>
      </c>
      <c r="B52" s="6" t="s">
        <v>162</v>
      </c>
      <c r="C52" s="6" t="s">
        <v>67</v>
      </c>
      <c r="D52" s="6">
        <v>11</v>
      </c>
      <c r="E52" s="6">
        <v>2</v>
      </c>
      <c r="F52" s="6">
        <v>13</v>
      </c>
      <c r="G52" s="11">
        <v>0</v>
      </c>
      <c r="H52" s="26">
        <v>0</v>
      </c>
      <c r="I52" s="11">
        <v>0</v>
      </c>
      <c r="J52" s="29">
        <v>0</v>
      </c>
      <c r="K52" s="11">
        <v>0</v>
      </c>
      <c r="L52" s="32">
        <v>0</v>
      </c>
      <c r="M52" s="6">
        <v>8</v>
      </c>
      <c r="N52" s="6">
        <v>0</v>
      </c>
      <c r="O52" s="6">
        <v>3</v>
      </c>
      <c r="P52" s="6">
        <v>0</v>
      </c>
      <c r="Q52" s="22">
        <f t="shared" si="4"/>
        <v>0.72727272727272729</v>
      </c>
      <c r="R52" s="6">
        <v>2</v>
      </c>
      <c r="S52" s="6">
        <v>0</v>
      </c>
      <c r="T52" s="6">
        <v>0</v>
      </c>
      <c r="U52" s="6">
        <v>0</v>
      </c>
      <c r="V52" s="18">
        <f t="shared" si="6"/>
        <v>1</v>
      </c>
      <c r="W52" s="6">
        <v>10</v>
      </c>
      <c r="X52" s="6">
        <v>0</v>
      </c>
      <c r="Y52" s="6">
        <v>3</v>
      </c>
      <c r="Z52" s="6">
        <v>0</v>
      </c>
      <c r="AA52" s="15">
        <f t="shared" si="1"/>
        <v>0.76923076923076927</v>
      </c>
    </row>
    <row r="53" spans="1:27">
      <c r="A53" s="6" t="s">
        <v>46</v>
      </c>
      <c r="B53" s="6" t="s">
        <v>162</v>
      </c>
      <c r="C53" s="6" t="s">
        <v>68</v>
      </c>
      <c r="D53" s="6">
        <v>12</v>
      </c>
      <c r="E53" s="6">
        <v>1</v>
      </c>
      <c r="F53" s="6">
        <v>13</v>
      </c>
      <c r="G53" s="11">
        <v>0</v>
      </c>
      <c r="H53" s="26">
        <v>0</v>
      </c>
      <c r="I53" s="11">
        <v>0</v>
      </c>
      <c r="J53" s="29">
        <v>0</v>
      </c>
      <c r="K53" s="11">
        <v>0</v>
      </c>
      <c r="L53" s="32">
        <v>0</v>
      </c>
      <c r="M53" s="6">
        <v>10</v>
      </c>
      <c r="N53" s="6">
        <v>0</v>
      </c>
      <c r="O53" s="6">
        <v>1</v>
      </c>
      <c r="P53" s="6">
        <v>1</v>
      </c>
      <c r="Q53" s="22">
        <f t="shared" si="4"/>
        <v>0.90909090909090906</v>
      </c>
      <c r="R53" s="6">
        <v>1</v>
      </c>
      <c r="S53" s="6">
        <v>0</v>
      </c>
      <c r="T53" s="6">
        <v>0</v>
      </c>
      <c r="U53" s="6">
        <v>0</v>
      </c>
      <c r="V53" s="18">
        <f t="shared" si="6"/>
        <v>1</v>
      </c>
      <c r="W53" s="6">
        <v>11</v>
      </c>
      <c r="X53" s="6">
        <v>0</v>
      </c>
      <c r="Y53" s="6">
        <v>1</v>
      </c>
      <c r="Z53" s="6">
        <v>1</v>
      </c>
      <c r="AA53" s="15">
        <f t="shared" si="1"/>
        <v>0.91666666666666663</v>
      </c>
    </row>
    <row r="54" spans="1:27">
      <c r="A54" s="6" t="s">
        <v>46</v>
      </c>
      <c r="B54" s="6" t="s">
        <v>162</v>
      </c>
      <c r="C54" s="6" t="s">
        <v>69</v>
      </c>
      <c r="D54" s="6">
        <v>8</v>
      </c>
      <c r="E54" s="6">
        <v>4</v>
      </c>
      <c r="F54" s="6">
        <v>12</v>
      </c>
      <c r="G54" s="11">
        <v>0</v>
      </c>
      <c r="H54" s="26">
        <v>0.125</v>
      </c>
      <c r="I54" s="11">
        <v>0</v>
      </c>
      <c r="J54" s="29">
        <v>0</v>
      </c>
      <c r="K54" s="11">
        <v>0</v>
      </c>
      <c r="L54" s="32">
        <v>8.3333333333333301E-2</v>
      </c>
      <c r="M54" s="6">
        <v>7</v>
      </c>
      <c r="N54" s="6">
        <v>1</v>
      </c>
      <c r="O54" s="6">
        <v>0</v>
      </c>
      <c r="P54" s="6">
        <v>0</v>
      </c>
      <c r="Q54" s="22">
        <f t="shared" si="4"/>
        <v>0.875</v>
      </c>
      <c r="R54" s="6">
        <v>4</v>
      </c>
      <c r="S54" s="6">
        <v>0</v>
      </c>
      <c r="T54" s="6">
        <v>0</v>
      </c>
      <c r="U54" s="6">
        <v>0</v>
      </c>
      <c r="V54" s="18">
        <f t="shared" si="6"/>
        <v>1</v>
      </c>
      <c r="W54" s="6">
        <v>11</v>
      </c>
      <c r="X54" s="6">
        <v>1</v>
      </c>
      <c r="Y54" s="6">
        <v>0</v>
      </c>
      <c r="Z54" s="6">
        <v>0</v>
      </c>
      <c r="AA54" s="15">
        <f t="shared" si="1"/>
        <v>0.91666666666666663</v>
      </c>
    </row>
    <row r="55" spans="1:27">
      <c r="A55" s="6" t="s">
        <v>46</v>
      </c>
      <c r="B55" s="6" t="s">
        <v>162</v>
      </c>
      <c r="C55" s="6" t="s">
        <v>70</v>
      </c>
      <c r="D55" s="6">
        <v>7</v>
      </c>
      <c r="E55" s="6">
        <v>5</v>
      </c>
      <c r="F55" s="6">
        <v>12</v>
      </c>
      <c r="G55" s="11">
        <v>0.14285714285714299</v>
      </c>
      <c r="H55" s="26">
        <v>0</v>
      </c>
      <c r="I55" s="11">
        <v>0</v>
      </c>
      <c r="J55" s="29">
        <v>0.2</v>
      </c>
      <c r="K55" s="11">
        <v>8.3333333333333301E-2</v>
      </c>
      <c r="L55" s="32">
        <v>8.3333333333333301E-2</v>
      </c>
      <c r="M55" s="6">
        <v>5</v>
      </c>
      <c r="N55" s="6">
        <v>1</v>
      </c>
      <c r="O55" s="6">
        <v>1</v>
      </c>
      <c r="P55" s="6">
        <v>0</v>
      </c>
      <c r="Q55" s="22">
        <f t="shared" si="4"/>
        <v>0.7142857142857143</v>
      </c>
      <c r="R55" s="6">
        <v>4</v>
      </c>
      <c r="S55" s="6">
        <v>1</v>
      </c>
      <c r="T55" s="6">
        <v>0</v>
      </c>
      <c r="U55" s="6">
        <v>0</v>
      </c>
      <c r="V55" s="18">
        <f t="shared" si="6"/>
        <v>0.8</v>
      </c>
      <c r="W55" s="6">
        <v>9</v>
      </c>
      <c r="X55" s="6">
        <v>2</v>
      </c>
      <c r="Y55" s="6">
        <v>1</v>
      </c>
      <c r="Z55" s="6">
        <v>0</v>
      </c>
      <c r="AA55" s="15">
        <f t="shared" si="1"/>
        <v>0.75</v>
      </c>
    </row>
    <row r="56" spans="1:27">
      <c r="A56" s="6" t="s">
        <v>46</v>
      </c>
      <c r="B56" s="6" t="s">
        <v>162</v>
      </c>
      <c r="C56" s="6" t="s">
        <v>71</v>
      </c>
      <c r="D56" s="6">
        <v>16</v>
      </c>
      <c r="E56" s="6">
        <v>3</v>
      </c>
      <c r="F56" s="6">
        <v>19</v>
      </c>
      <c r="G56" s="11">
        <v>0.25</v>
      </c>
      <c r="H56" s="26">
        <v>0.25</v>
      </c>
      <c r="I56" s="11">
        <v>0.33333333333333298</v>
      </c>
      <c r="J56" s="29">
        <v>0.33333333333333298</v>
      </c>
      <c r="K56" s="11">
        <v>0.26315789473684198</v>
      </c>
      <c r="L56" s="32">
        <v>0.26315789473684198</v>
      </c>
      <c r="M56" s="6">
        <v>9</v>
      </c>
      <c r="N56" s="6">
        <v>4</v>
      </c>
      <c r="O56" s="6">
        <v>3</v>
      </c>
      <c r="P56" s="6">
        <v>0</v>
      </c>
      <c r="Q56" s="22">
        <f t="shared" si="4"/>
        <v>0.5625</v>
      </c>
      <c r="R56" s="6">
        <v>2</v>
      </c>
      <c r="S56" s="6">
        <v>1</v>
      </c>
      <c r="T56" s="6">
        <v>0</v>
      </c>
      <c r="U56" s="6">
        <v>0</v>
      </c>
      <c r="V56" s="18">
        <f t="shared" si="6"/>
        <v>0.66666666666666663</v>
      </c>
      <c r="W56" s="6">
        <v>11</v>
      </c>
      <c r="X56" s="6">
        <v>5</v>
      </c>
      <c r="Y56" s="6">
        <v>3</v>
      </c>
      <c r="Z56" s="6">
        <v>0</v>
      </c>
      <c r="AA56" s="15">
        <f t="shared" si="1"/>
        <v>0.57894736842105265</v>
      </c>
    </row>
    <row r="57" spans="1:27">
      <c r="A57" s="6" t="s">
        <v>46</v>
      </c>
      <c r="B57" s="6" t="s">
        <v>162</v>
      </c>
      <c r="C57" s="6" t="s">
        <v>72</v>
      </c>
      <c r="D57" s="6">
        <v>19</v>
      </c>
      <c r="E57" s="6">
        <v>2</v>
      </c>
      <c r="F57" s="6">
        <v>21</v>
      </c>
      <c r="G57" s="11">
        <v>0.105263157894737</v>
      </c>
      <c r="H57" s="26">
        <v>5.2631578947368397E-2</v>
      </c>
      <c r="I57" s="11">
        <v>0</v>
      </c>
      <c r="J57" s="29">
        <v>0</v>
      </c>
      <c r="K57" s="11">
        <v>9.5238095238095205E-2</v>
      </c>
      <c r="L57" s="32">
        <v>4.7619047619047603E-2</v>
      </c>
      <c r="M57" s="6">
        <v>12</v>
      </c>
      <c r="N57" s="6">
        <v>2</v>
      </c>
      <c r="O57" s="6">
        <v>4</v>
      </c>
      <c r="P57" s="6">
        <v>1</v>
      </c>
      <c r="Q57" s="22">
        <f t="shared" si="4"/>
        <v>0.66666666666666663</v>
      </c>
      <c r="R57" s="6">
        <v>2</v>
      </c>
      <c r="S57" s="6">
        <v>0</v>
      </c>
      <c r="T57" s="6">
        <v>0</v>
      </c>
      <c r="U57" s="6">
        <v>0</v>
      </c>
      <c r="V57" s="18">
        <f t="shared" si="6"/>
        <v>1</v>
      </c>
      <c r="W57" s="6">
        <v>14</v>
      </c>
      <c r="X57" s="6">
        <v>2</v>
      </c>
      <c r="Y57" s="6">
        <v>4</v>
      </c>
      <c r="Z57" s="6">
        <v>1</v>
      </c>
      <c r="AA57" s="15">
        <f t="shared" si="1"/>
        <v>0.7</v>
      </c>
    </row>
    <row r="58" spans="1:27">
      <c r="A58" s="6" t="s">
        <v>46</v>
      </c>
      <c r="B58" s="6" t="s">
        <v>162</v>
      </c>
      <c r="C58" s="6" t="s">
        <v>73</v>
      </c>
      <c r="D58" s="6">
        <v>14</v>
      </c>
      <c r="E58" s="6">
        <v>3</v>
      </c>
      <c r="F58" s="6">
        <v>17</v>
      </c>
      <c r="G58" s="11">
        <v>7.1428571428571397E-2</v>
      </c>
      <c r="H58" s="26">
        <v>0.14285714285714299</v>
      </c>
      <c r="I58" s="11">
        <v>0</v>
      </c>
      <c r="J58" s="29">
        <v>0</v>
      </c>
      <c r="K58" s="11">
        <v>5.8823529411764698E-2</v>
      </c>
      <c r="L58" s="32">
        <v>0.11764705882352899</v>
      </c>
      <c r="M58" s="6">
        <v>10</v>
      </c>
      <c r="N58" s="6">
        <v>2</v>
      </c>
      <c r="O58" s="6">
        <v>2</v>
      </c>
      <c r="P58" s="6">
        <v>0</v>
      </c>
      <c r="Q58" s="22">
        <f t="shared" si="4"/>
        <v>0.7142857142857143</v>
      </c>
      <c r="R58" s="6">
        <v>2</v>
      </c>
      <c r="S58" s="6">
        <v>0</v>
      </c>
      <c r="T58" s="6">
        <v>1</v>
      </c>
      <c r="U58" s="6">
        <v>0</v>
      </c>
      <c r="V58" s="18">
        <f t="shared" si="6"/>
        <v>0.66666666666666663</v>
      </c>
      <c r="W58" s="6">
        <v>12</v>
      </c>
      <c r="X58" s="6">
        <v>2</v>
      </c>
      <c r="Y58" s="6">
        <v>3</v>
      </c>
      <c r="Z58" s="6">
        <v>0</v>
      </c>
      <c r="AA58" s="15">
        <f t="shared" si="1"/>
        <v>0.70588235294117652</v>
      </c>
    </row>
    <row r="59" spans="1:27">
      <c r="A59" s="6" t="s">
        <v>46</v>
      </c>
      <c r="B59" s="6" t="s">
        <v>162</v>
      </c>
      <c r="C59" s="6" t="s">
        <v>74</v>
      </c>
      <c r="D59" s="6">
        <v>1</v>
      </c>
      <c r="E59" s="6">
        <v>4</v>
      </c>
      <c r="F59" s="6">
        <v>5</v>
      </c>
      <c r="G59" s="11">
        <v>0</v>
      </c>
      <c r="H59" s="26">
        <v>0</v>
      </c>
      <c r="I59" s="11">
        <v>0</v>
      </c>
      <c r="J59" s="29">
        <v>0</v>
      </c>
      <c r="K59" s="11">
        <v>0</v>
      </c>
      <c r="L59" s="32">
        <v>0</v>
      </c>
      <c r="M59" s="6">
        <v>1</v>
      </c>
      <c r="N59" s="6">
        <v>0</v>
      </c>
      <c r="O59" s="6">
        <v>0</v>
      </c>
      <c r="P59" s="6">
        <v>0</v>
      </c>
      <c r="Q59" s="22">
        <f t="shared" si="4"/>
        <v>1</v>
      </c>
      <c r="R59" s="6">
        <v>3</v>
      </c>
      <c r="S59" s="6">
        <v>0</v>
      </c>
      <c r="T59" s="6">
        <v>1</v>
      </c>
      <c r="U59" s="6">
        <v>0</v>
      </c>
      <c r="V59" s="18">
        <f t="shared" si="6"/>
        <v>0.75</v>
      </c>
      <c r="W59" s="6">
        <v>4</v>
      </c>
      <c r="X59" s="6">
        <v>0</v>
      </c>
      <c r="Y59" s="6">
        <v>1</v>
      </c>
      <c r="Z59" s="6">
        <v>0</v>
      </c>
      <c r="AA59" s="15">
        <f t="shared" si="1"/>
        <v>0.8</v>
      </c>
    </row>
    <row r="60" spans="1:27">
      <c r="A60" s="6" t="s">
        <v>46</v>
      </c>
      <c r="B60" s="6" t="s">
        <v>166</v>
      </c>
      <c r="C60" s="6" t="s">
        <v>75</v>
      </c>
      <c r="D60" s="6">
        <v>35</v>
      </c>
      <c r="E60" s="6">
        <v>101</v>
      </c>
      <c r="F60" s="6">
        <v>136</v>
      </c>
      <c r="G60" s="11">
        <v>0.2</v>
      </c>
      <c r="H60" s="26">
        <v>0.25714285714285701</v>
      </c>
      <c r="I60" s="11">
        <v>0.20792079207920799</v>
      </c>
      <c r="J60" s="29">
        <v>0.20792079207920799</v>
      </c>
      <c r="K60" s="11">
        <v>0.20588235294117599</v>
      </c>
      <c r="L60" s="32">
        <v>0.220588235294118</v>
      </c>
      <c r="M60" s="6">
        <v>11</v>
      </c>
      <c r="N60" s="6">
        <v>11</v>
      </c>
      <c r="O60" s="6">
        <v>13</v>
      </c>
      <c r="P60" s="6">
        <v>0</v>
      </c>
      <c r="Q60" s="22">
        <f t="shared" si="4"/>
        <v>0.31428571428571428</v>
      </c>
      <c r="R60" s="6">
        <v>30</v>
      </c>
      <c r="S60" s="6">
        <v>25</v>
      </c>
      <c r="T60" s="6">
        <v>39</v>
      </c>
      <c r="U60" s="6">
        <v>7</v>
      </c>
      <c r="V60" s="18">
        <f t="shared" si="6"/>
        <v>0.31914893617021278</v>
      </c>
      <c r="W60" s="6">
        <v>41</v>
      </c>
      <c r="X60" s="6">
        <v>36</v>
      </c>
      <c r="Y60" s="6">
        <v>52</v>
      </c>
      <c r="Z60" s="6">
        <v>7</v>
      </c>
      <c r="AA60" s="15">
        <f t="shared" si="1"/>
        <v>0.31782945736434109</v>
      </c>
    </row>
    <row r="61" spans="1:27">
      <c r="A61" s="6" t="s">
        <v>46</v>
      </c>
      <c r="B61" s="6" t="s">
        <v>169</v>
      </c>
      <c r="C61" s="6" t="s">
        <v>76</v>
      </c>
      <c r="D61" s="6">
        <v>3</v>
      </c>
      <c r="E61" s="6">
        <v>10</v>
      </c>
      <c r="F61" s="6">
        <v>13</v>
      </c>
      <c r="G61" s="11">
        <v>0</v>
      </c>
      <c r="H61" s="26">
        <v>0</v>
      </c>
      <c r="I61" s="11">
        <v>0.3</v>
      </c>
      <c r="J61" s="29">
        <v>0.1</v>
      </c>
      <c r="K61" s="11">
        <v>0.230769230769231</v>
      </c>
      <c r="L61" s="32">
        <v>7.69230769230769E-2</v>
      </c>
      <c r="M61" s="6">
        <v>1</v>
      </c>
      <c r="N61" s="6">
        <v>0</v>
      </c>
      <c r="O61" s="6">
        <v>2</v>
      </c>
      <c r="P61" s="6">
        <v>0</v>
      </c>
      <c r="Q61" s="22">
        <f t="shared" si="4"/>
        <v>0.33333333333333331</v>
      </c>
      <c r="R61" s="6">
        <v>6</v>
      </c>
      <c r="S61" s="6">
        <v>3</v>
      </c>
      <c r="T61" s="6">
        <v>1</v>
      </c>
      <c r="U61" s="6">
        <v>0</v>
      </c>
      <c r="V61" s="18">
        <f t="shared" si="6"/>
        <v>0.6</v>
      </c>
      <c r="W61" s="6">
        <v>7</v>
      </c>
      <c r="X61" s="6">
        <v>3</v>
      </c>
      <c r="Y61" s="6">
        <v>3</v>
      </c>
      <c r="Z61" s="6">
        <v>0</v>
      </c>
      <c r="AA61" s="15">
        <f t="shared" si="1"/>
        <v>0.53846153846153844</v>
      </c>
    </row>
    <row r="62" spans="1:27">
      <c r="A62" s="6" t="s">
        <v>46</v>
      </c>
      <c r="B62" s="6" t="s">
        <v>172</v>
      </c>
      <c r="C62" s="6" t="s">
        <v>77</v>
      </c>
      <c r="D62" s="6">
        <v>5</v>
      </c>
      <c r="E62" s="6">
        <v>15</v>
      </c>
      <c r="F62" s="6">
        <v>20</v>
      </c>
      <c r="G62" s="11">
        <v>0.2</v>
      </c>
      <c r="H62" s="26">
        <v>0</v>
      </c>
      <c r="I62" s="11">
        <v>0.46666666666666701</v>
      </c>
      <c r="J62" s="29">
        <v>0.266666666666667</v>
      </c>
      <c r="K62" s="11">
        <v>0.4</v>
      </c>
      <c r="L62" s="32">
        <v>0.2</v>
      </c>
      <c r="M62" s="6">
        <v>5</v>
      </c>
      <c r="N62" s="6">
        <v>0</v>
      </c>
      <c r="O62" s="6">
        <v>0</v>
      </c>
      <c r="P62" s="6">
        <v>0</v>
      </c>
      <c r="Q62" s="22">
        <f t="shared" si="4"/>
        <v>1</v>
      </c>
      <c r="R62" s="6">
        <v>6</v>
      </c>
      <c r="S62" s="6">
        <v>6</v>
      </c>
      <c r="T62" s="6">
        <v>3</v>
      </c>
      <c r="U62" s="6">
        <v>0</v>
      </c>
      <c r="V62" s="18">
        <f t="shared" si="6"/>
        <v>0.4</v>
      </c>
      <c r="W62" s="6">
        <v>11</v>
      </c>
      <c r="X62" s="6">
        <v>6</v>
      </c>
      <c r="Y62" s="6">
        <v>3</v>
      </c>
      <c r="Z62" s="6">
        <v>0</v>
      </c>
      <c r="AA62" s="15">
        <f t="shared" si="1"/>
        <v>0.55000000000000004</v>
      </c>
    </row>
    <row r="63" spans="1:27">
      <c r="A63" s="6" t="s">
        <v>46</v>
      </c>
      <c r="B63" s="6" t="s">
        <v>172</v>
      </c>
      <c r="C63" s="6" t="s">
        <v>78</v>
      </c>
      <c r="D63" s="6">
        <v>14</v>
      </c>
      <c r="E63" s="6">
        <v>7</v>
      </c>
      <c r="F63" s="6">
        <v>21</v>
      </c>
      <c r="G63" s="11">
        <v>0.14285714285714299</v>
      </c>
      <c r="H63" s="26">
        <v>0.14285714285714299</v>
      </c>
      <c r="I63" s="11">
        <v>0.14285714285714299</v>
      </c>
      <c r="J63" s="29">
        <v>0.14285714285714299</v>
      </c>
      <c r="K63" s="11">
        <v>0.14285714285714299</v>
      </c>
      <c r="L63" s="32">
        <v>0.14285714285714299</v>
      </c>
      <c r="M63" s="6">
        <v>10</v>
      </c>
      <c r="N63" s="6">
        <v>2</v>
      </c>
      <c r="O63" s="6">
        <v>2</v>
      </c>
      <c r="P63" s="6">
        <v>0</v>
      </c>
      <c r="Q63" s="22">
        <f t="shared" si="4"/>
        <v>0.7142857142857143</v>
      </c>
      <c r="R63" s="6">
        <v>5</v>
      </c>
      <c r="S63" s="6">
        <v>1</v>
      </c>
      <c r="T63" s="6">
        <v>1</v>
      </c>
      <c r="U63" s="6">
        <v>0</v>
      </c>
      <c r="V63" s="18">
        <f t="shared" si="6"/>
        <v>0.7142857142857143</v>
      </c>
      <c r="W63" s="6">
        <v>15</v>
      </c>
      <c r="X63" s="6">
        <v>3</v>
      </c>
      <c r="Y63" s="6">
        <v>3</v>
      </c>
      <c r="Z63" s="6">
        <v>0</v>
      </c>
      <c r="AA63" s="15">
        <f t="shared" si="1"/>
        <v>0.7142857142857143</v>
      </c>
    </row>
    <row r="64" spans="1:27">
      <c r="A64" s="6" t="s">
        <v>46</v>
      </c>
      <c r="B64" s="6" t="s">
        <v>170</v>
      </c>
      <c r="C64" s="6" t="s">
        <v>79</v>
      </c>
      <c r="D64" s="6">
        <v>11</v>
      </c>
      <c r="E64" s="6">
        <v>37</v>
      </c>
      <c r="F64" s="6">
        <v>48</v>
      </c>
      <c r="G64" s="11">
        <v>0.27272727272727298</v>
      </c>
      <c r="H64" s="26">
        <v>0.36363636363636398</v>
      </c>
      <c r="I64" s="11">
        <v>0.40540540540540498</v>
      </c>
      <c r="J64" s="29">
        <v>0.32432432432432401</v>
      </c>
      <c r="K64" s="11">
        <v>0.375</v>
      </c>
      <c r="L64" s="32">
        <v>0.33333333333333298</v>
      </c>
      <c r="M64" s="6">
        <v>7</v>
      </c>
      <c r="N64" s="6">
        <v>4</v>
      </c>
      <c r="O64" s="6">
        <v>0</v>
      </c>
      <c r="P64" s="6">
        <v>0</v>
      </c>
      <c r="Q64" s="22">
        <f t="shared" si="4"/>
        <v>0.63636363636363635</v>
      </c>
      <c r="R64" s="6">
        <v>20</v>
      </c>
      <c r="S64" s="6">
        <v>15</v>
      </c>
      <c r="T64" s="6">
        <v>2</v>
      </c>
      <c r="U64" s="6">
        <v>0</v>
      </c>
      <c r="V64" s="18">
        <f t="shared" si="6"/>
        <v>0.54054054054054057</v>
      </c>
      <c r="W64" s="6">
        <v>27</v>
      </c>
      <c r="X64" s="6">
        <v>19</v>
      </c>
      <c r="Y64" s="6">
        <v>2</v>
      </c>
      <c r="Z64" s="6">
        <v>0</v>
      </c>
      <c r="AA64" s="15">
        <f t="shared" si="1"/>
        <v>0.5625</v>
      </c>
    </row>
    <row r="65" spans="1:27">
      <c r="A65" s="6" t="s">
        <v>46</v>
      </c>
      <c r="B65" s="6" t="s">
        <v>164</v>
      </c>
      <c r="C65" s="6" t="s">
        <v>80</v>
      </c>
      <c r="D65" s="6">
        <v>5</v>
      </c>
      <c r="E65" s="6">
        <v>21</v>
      </c>
      <c r="F65" s="6">
        <v>26</v>
      </c>
      <c r="G65" s="11">
        <v>0.2</v>
      </c>
      <c r="H65" s="26">
        <v>0.4</v>
      </c>
      <c r="I65" s="11">
        <v>0</v>
      </c>
      <c r="J65" s="29">
        <v>4.7619047619047603E-2</v>
      </c>
      <c r="K65" s="11">
        <v>3.8461538461538498E-2</v>
      </c>
      <c r="L65" s="32">
        <v>0.115384615384615</v>
      </c>
      <c r="M65" s="6">
        <v>3</v>
      </c>
      <c r="N65" s="6">
        <v>2</v>
      </c>
      <c r="O65" s="6">
        <v>0</v>
      </c>
      <c r="P65" s="6">
        <v>0</v>
      </c>
      <c r="Q65" s="22">
        <f t="shared" si="4"/>
        <v>0.6</v>
      </c>
      <c r="R65" s="6">
        <v>18</v>
      </c>
      <c r="S65" s="6">
        <v>1</v>
      </c>
      <c r="T65" s="6">
        <v>1</v>
      </c>
      <c r="U65" s="6">
        <v>1</v>
      </c>
      <c r="V65" s="18">
        <f t="shared" si="6"/>
        <v>0.9</v>
      </c>
      <c r="W65" s="6">
        <v>21</v>
      </c>
      <c r="X65" s="6">
        <v>3</v>
      </c>
      <c r="Y65" s="6">
        <v>1</v>
      </c>
      <c r="Z65" s="6">
        <v>1</v>
      </c>
      <c r="AA65" s="15">
        <f t="shared" si="1"/>
        <v>0.84</v>
      </c>
    </row>
    <row r="66" spans="1:27">
      <c r="A66" s="6" t="s">
        <v>81</v>
      </c>
      <c r="B66" s="6" t="s">
        <v>169</v>
      </c>
      <c r="C66" s="6" t="s">
        <v>82</v>
      </c>
      <c r="D66" s="6">
        <v>7</v>
      </c>
      <c r="E66" s="6">
        <v>4</v>
      </c>
      <c r="F66" s="6">
        <v>11</v>
      </c>
      <c r="G66" s="11">
        <v>0</v>
      </c>
      <c r="H66" s="26">
        <v>0</v>
      </c>
      <c r="I66" s="11">
        <v>0</v>
      </c>
      <c r="J66" s="29">
        <v>0</v>
      </c>
      <c r="K66" s="11">
        <v>0</v>
      </c>
      <c r="L66" s="32">
        <v>0</v>
      </c>
      <c r="M66" s="6">
        <v>1</v>
      </c>
      <c r="N66" s="6">
        <v>0</v>
      </c>
      <c r="O66" s="6">
        <v>0</v>
      </c>
      <c r="P66" s="6">
        <v>6</v>
      </c>
      <c r="Q66" s="22">
        <f t="shared" si="4"/>
        <v>1</v>
      </c>
      <c r="R66" s="6">
        <v>0</v>
      </c>
      <c r="S66" s="6">
        <v>0</v>
      </c>
      <c r="T66" s="6">
        <v>1</v>
      </c>
      <c r="U66" s="6">
        <v>3</v>
      </c>
      <c r="V66" s="18">
        <f t="shared" si="6"/>
        <v>0</v>
      </c>
      <c r="W66" s="6">
        <v>1</v>
      </c>
      <c r="X66" s="6">
        <v>0</v>
      </c>
      <c r="Y66" s="6">
        <v>1</v>
      </c>
      <c r="Z66" s="6">
        <v>9</v>
      </c>
      <c r="AA66" s="15">
        <f t="shared" si="1"/>
        <v>0.5</v>
      </c>
    </row>
    <row r="67" spans="1:27">
      <c r="A67" s="6" t="s">
        <v>81</v>
      </c>
      <c r="B67" s="6" t="s">
        <v>170</v>
      </c>
      <c r="C67" s="33" t="s">
        <v>83</v>
      </c>
      <c r="D67" s="6">
        <v>3</v>
      </c>
      <c r="E67" s="6">
        <v>5</v>
      </c>
      <c r="F67" s="6">
        <v>8</v>
      </c>
      <c r="G67" s="11">
        <v>0.66666666666666696</v>
      </c>
      <c r="H67" s="26">
        <v>0.66666666666666696</v>
      </c>
      <c r="I67" s="11">
        <v>0</v>
      </c>
      <c r="J67" s="29">
        <v>0</v>
      </c>
      <c r="K67" s="11">
        <v>0.25</v>
      </c>
      <c r="L67" s="32">
        <v>0.25</v>
      </c>
      <c r="M67" s="6">
        <v>0</v>
      </c>
      <c r="N67" s="6">
        <v>2</v>
      </c>
      <c r="O67" s="6">
        <v>1</v>
      </c>
      <c r="P67" s="6">
        <v>0</v>
      </c>
      <c r="Q67" s="22">
        <f t="shared" si="4"/>
        <v>0</v>
      </c>
      <c r="R67" s="6">
        <v>5</v>
      </c>
      <c r="S67" s="6">
        <v>0</v>
      </c>
      <c r="T67" s="6">
        <v>0</v>
      </c>
      <c r="U67" s="6">
        <v>0</v>
      </c>
      <c r="V67" s="18">
        <f t="shared" si="6"/>
        <v>1</v>
      </c>
      <c r="W67" s="6">
        <v>5</v>
      </c>
      <c r="X67" s="6">
        <v>2</v>
      </c>
      <c r="Y67" s="6">
        <v>1</v>
      </c>
      <c r="Z67" s="6">
        <v>0</v>
      </c>
      <c r="AA67" s="15">
        <f t="shared" si="1"/>
        <v>0.625</v>
      </c>
    </row>
    <row r="68" spans="1:27">
      <c r="A68" s="6" t="s">
        <v>81</v>
      </c>
      <c r="B68" s="6" t="s">
        <v>162</v>
      </c>
      <c r="C68" s="6" t="s">
        <v>84</v>
      </c>
      <c r="D68" s="6">
        <v>1</v>
      </c>
      <c r="E68" s="6">
        <v>0</v>
      </c>
      <c r="F68" s="6">
        <v>1</v>
      </c>
      <c r="G68" s="11">
        <v>0</v>
      </c>
      <c r="H68" s="26">
        <v>0</v>
      </c>
      <c r="I68" s="11">
        <v>0</v>
      </c>
      <c r="J68" s="29">
        <v>0</v>
      </c>
      <c r="K68" s="11">
        <v>0</v>
      </c>
      <c r="L68" s="32">
        <v>0</v>
      </c>
      <c r="M68" s="6">
        <v>1</v>
      </c>
      <c r="N68" s="6">
        <v>0</v>
      </c>
      <c r="O68" s="6">
        <v>0</v>
      </c>
      <c r="P68" s="6">
        <v>0</v>
      </c>
      <c r="Q68" s="22">
        <f t="shared" si="4"/>
        <v>1</v>
      </c>
      <c r="R68" s="6" t="s">
        <v>161</v>
      </c>
      <c r="S68" s="6" t="s">
        <v>161</v>
      </c>
      <c r="T68" s="6" t="s">
        <v>161</v>
      </c>
      <c r="U68" s="6" t="s">
        <v>161</v>
      </c>
      <c r="V68" s="19" t="s">
        <v>161</v>
      </c>
      <c r="W68" s="6">
        <v>1</v>
      </c>
      <c r="X68" s="6">
        <v>0</v>
      </c>
      <c r="Y68" s="6">
        <v>0</v>
      </c>
      <c r="Z68" s="6">
        <v>0</v>
      </c>
      <c r="AA68" s="15">
        <f t="shared" si="1"/>
        <v>1</v>
      </c>
    </row>
    <row r="69" spans="1:27">
      <c r="A69" s="6" t="s">
        <v>81</v>
      </c>
      <c r="B69" s="6" t="s">
        <v>166</v>
      </c>
      <c r="C69" s="6" t="s">
        <v>85</v>
      </c>
      <c r="D69" s="6">
        <v>9</v>
      </c>
      <c r="E69" s="6">
        <v>5</v>
      </c>
      <c r="F69" s="6">
        <v>14</v>
      </c>
      <c r="G69" s="11">
        <v>0</v>
      </c>
      <c r="H69" s="26">
        <v>0.11111111111111099</v>
      </c>
      <c r="I69" s="11">
        <v>0.4</v>
      </c>
      <c r="J69" s="29">
        <v>0.2</v>
      </c>
      <c r="K69" s="11">
        <v>0.14285714285714299</v>
      </c>
      <c r="L69" s="32">
        <v>0.14285714285714299</v>
      </c>
      <c r="M69" s="6">
        <v>5</v>
      </c>
      <c r="N69" s="6">
        <v>1</v>
      </c>
      <c r="O69" s="6">
        <v>3</v>
      </c>
      <c r="P69" s="6">
        <v>0</v>
      </c>
      <c r="Q69" s="22">
        <f t="shared" si="4"/>
        <v>0.55555555555555558</v>
      </c>
      <c r="R69" s="6">
        <v>3</v>
      </c>
      <c r="S69" s="6">
        <v>1</v>
      </c>
      <c r="T69" s="6">
        <v>1</v>
      </c>
      <c r="U69" s="6">
        <v>0</v>
      </c>
      <c r="V69" s="18">
        <f t="shared" ref="V69:V74" si="7">IF(R69=0,0,R69/SUM(R69:T69))</f>
        <v>0.6</v>
      </c>
      <c r="W69" s="6">
        <v>8</v>
      </c>
      <c r="X69" s="6">
        <v>2</v>
      </c>
      <c r="Y69" s="6">
        <v>4</v>
      </c>
      <c r="Z69" s="6">
        <v>0</v>
      </c>
      <c r="AA69" s="15">
        <f t="shared" ref="AA69:AA132" si="8">IF(W69=0,0,W69/SUM(W69:Y69))</f>
        <v>0.5714285714285714</v>
      </c>
    </row>
    <row r="70" spans="1:27">
      <c r="A70" s="6" t="s">
        <v>81</v>
      </c>
      <c r="B70" s="6" t="s">
        <v>166</v>
      </c>
      <c r="C70" s="6" t="s">
        <v>86</v>
      </c>
      <c r="D70" s="6">
        <v>64</v>
      </c>
      <c r="E70" s="6">
        <v>69</v>
      </c>
      <c r="F70" s="6">
        <v>133</v>
      </c>
      <c r="G70" s="11">
        <v>0.234375</v>
      </c>
      <c r="H70" s="26">
        <v>0.3125</v>
      </c>
      <c r="I70" s="11">
        <v>0.24637681159420299</v>
      </c>
      <c r="J70" s="29">
        <v>0.26086956521739102</v>
      </c>
      <c r="K70" s="11">
        <v>0.24060150375939801</v>
      </c>
      <c r="L70" s="32">
        <v>0.28571428571428598</v>
      </c>
      <c r="M70" s="6">
        <v>36</v>
      </c>
      <c r="N70" s="6">
        <v>18</v>
      </c>
      <c r="O70" s="6">
        <v>9</v>
      </c>
      <c r="P70" s="6">
        <v>1</v>
      </c>
      <c r="Q70" s="22">
        <f t="shared" si="4"/>
        <v>0.5714285714285714</v>
      </c>
      <c r="R70" s="6">
        <v>41</v>
      </c>
      <c r="S70" s="6">
        <v>18</v>
      </c>
      <c r="T70" s="6">
        <v>10</v>
      </c>
      <c r="U70" s="6">
        <v>0</v>
      </c>
      <c r="V70" s="18">
        <f t="shared" si="7"/>
        <v>0.59420289855072461</v>
      </c>
      <c r="W70" s="6">
        <v>77</v>
      </c>
      <c r="X70" s="6">
        <v>36</v>
      </c>
      <c r="Y70" s="6">
        <v>19</v>
      </c>
      <c r="Z70" s="6">
        <v>1</v>
      </c>
      <c r="AA70" s="15">
        <f t="shared" si="8"/>
        <v>0.58333333333333337</v>
      </c>
    </row>
    <row r="71" spans="1:27">
      <c r="A71" s="6" t="s">
        <v>81</v>
      </c>
      <c r="B71" s="6" t="s">
        <v>165</v>
      </c>
      <c r="C71" s="6" t="s">
        <v>87</v>
      </c>
      <c r="D71" s="6">
        <v>9</v>
      </c>
      <c r="E71" s="6">
        <v>5</v>
      </c>
      <c r="F71" s="6">
        <v>14</v>
      </c>
      <c r="G71" s="11">
        <v>0</v>
      </c>
      <c r="H71" s="26">
        <v>0</v>
      </c>
      <c r="I71" s="11">
        <v>0</v>
      </c>
      <c r="J71" s="29">
        <v>0</v>
      </c>
      <c r="K71" s="11">
        <v>0</v>
      </c>
      <c r="L71" s="32">
        <v>0</v>
      </c>
      <c r="M71" s="6">
        <v>2</v>
      </c>
      <c r="N71" s="6">
        <v>0</v>
      </c>
      <c r="O71" s="6">
        <v>4</v>
      </c>
      <c r="P71" s="6">
        <v>3</v>
      </c>
      <c r="Q71" s="22">
        <f t="shared" si="4"/>
        <v>0.33333333333333331</v>
      </c>
      <c r="R71" s="6">
        <v>3</v>
      </c>
      <c r="S71" s="6">
        <v>0</v>
      </c>
      <c r="T71" s="6">
        <v>2</v>
      </c>
      <c r="U71" s="6">
        <v>0</v>
      </c>
      <c r="V71" s="18">
        <f t="shared" si="7"/>
        <v>0.6</v>
      </c>
      <c r="W71" s="6">
        <v>5</v>
      </c>
      <c r="X71" s="6">
        <v>0</v>
      </c>
      <c r="Y71" s="6">
        <v>6</v>
      </c>
      <c r="Z71" s="6">
        <v>3</v>
      </c>
      <c r="AA71" s="15">
        <f t="shared" si="8"/>
        <v>0.45454545454545453</v>
      </c>
    </row>
    <row r="72" spans="1:27">
      <c r="A72" s="6" t="s">
        <v>81</v>
      </c>
      <c r="B72" s="6" t="s">
        <v>165</v>
      </c>
      <c r="C72" s="6" t="s">
        <v>88</v>
      </c>
      <c r="D72" s="6">
        <v>1</v>
      </c>
      <c r="E72" s="6">
        <v>1</v>
      </c>
      <c r="F72" s="6">
        <v>2</v>
      </c>
      <c r="G72" s="11">
        <v>0</v>
      </c>
      <c r="H72" s="26">
        <v>0</v>
      </c>
      <c r="I72" s="11">
        <v>0</v>
      </c>
      <c r="J72" s="29">
        <v>0</v>
      </c>
      <c r="K72" s="11">
        <v>0</v>
      </c>
      <c r="L72" s="32">
        <v>0</v>
      </c>
      <c r="M72" s="6">
        <v>0</v>
      </c>
      <c r="N72" s="6">
        <v>0</v>
      </c>
      <c r="O72" s="6">
        <v>0</v>
      </c>
      <c r="P72" s="6">
        <v>1</v>
      </c>
      <c r="Q72" s="22">
        <f t="shared" si="4"/>
        <v>0</v>
      </c>
      <c r="R72" s="6">
        <v>0</v>
      </c>
      <c r="S72" s="6">
        <v>0</v>
      </c>
      <c r="T72" s="6">
        <v>0</v>
      </c>
      <c r="U72" s="6">
        <v>1</v>
      </c>
      <c r="V72" s="18">
        <f t="shared" si="7"/>
        <v>0</v>
      </c>
      <c r="W72" s="6">
        <v>0</v>
      </c>
      <c r="X72" s="6">
        <v>0</v>
      </c>
      <c r="Y72" s="6">
        <v>0</v>
      </c>
      <c r="Z72" s="6">
        <v>2</v>
      </c>
      <c r="AA72" s="15">
        <f t="shared" si="8"/>
        <v>0</v>
      </c>
    </row>
    <row r="73" spans="1:27">
      <c r="A73" s="6" t="s">
        <v>81</v>
      </c>
      <c r="B73" s="6" t="s">
        <v>167</v>
      </c>
      <c r="C73" s="6" t="s">
        <v>89</v>
      </c>
      <c r="D73" s="6">
        <v>0</v>
      </c>
      <c r="E73" s="6">
        <v>4</v>
      </c>
      <c r="F73" s="6">
        <v>4</v>
      </c>
      <c r="G73" s="11">
        <v>0</v>
      </c>
      <c r="H73" s="26">
        <v>0</v>
      </c>
      <c r="I73" s="11">
        <v>0</v>
      </c>
      <c r="J73" s="29">
        <v>0</v>
      </c>
      <c r="K73" s="11">
        <v>0</v>
      </c>
      <c r="L73" s="32">
        <v>0</v>
      </c>
      <c r="M73" s="6" t="s">
        <v>161</v>
      </c>
      <c r="N73" s="6" t="s">
        <v>161</v>
      </c>
      <c r="O73" s="6" t="s">
        <v>161</v>
      </c>
      <c r="P73" s="6" t="s">
        <v>161</v>
      </c>
      <c r="Q73" s="23" t="s">
        <v>161</v>
      </c>
      <c r="R73" s="6">
        <v>3</v>
      </c>
      <c r="S73" s="6">
        <v>0</v>
      </c>
      <c r="T73" s="6">
        <v>1</v>
      </c>
      <c r="U73" s="6">
        <v>0</v>
      </c>
      <c r="V73" s="18">
        <f t="shared" si="7"/>
        <v>0.75</v>
      </c>
      <c r="W73" s="6">
        <v>3</v>
      </c>
      <c r="X73" s="6">
        <v>0</v>
      </c>
      <c r="Y73" s="6">
        <v>1</v>
      </c>
      <c r="Z73" s="6">
        <v>0</v>
      </c>
      <c r="AA73" s="15">
        <f t="shared" si="8"/>
        <v>0.75</v>
      </c>
    </row>
    <row r="74" spans="1:27">
      <c r="A74" s="6" t="s">
        <v>81</v>
      </c>
      <c r="B74" s="6" t="s">
        <v>166</v>
      </c>
      <c r="C74" s="6" t="s">
        <v>90</v>
      </c>
      <c r="D74" s="6">
        <v>5</v>
      </c>
      <c r="E74" s="6">
        <v>12</v>
      </c>
      <c r="F74" s="6">
        <v>17</v>
      </c>
      <c r="G74" s="11">
        <v>0</v>
      </c>
      <c r="H74" s="26">
        <v>0</v>
      </c>
      <c r="I74" s="11">
        <v>0.16666666666666699</v>
      </c>
      <c r="J74" s="29">
        <v>0.16666666666666699</v>
      </c>
      <c r="K74" s="11">
        <v>0.11764705882352899</v>
      </c>
      <c r="L74" s="32">
        <v>0.11764705882352899</v>
      </c>
      <c r="M74" s="6">
        <v>2</v>
      </c>
      <c r="N74" s="6">
        <v>0</v>
      </c>
      <c r="O74" s="6">
        <v>2</v>
      </c>
      <c r="P74" s="6">
        <v>1</v>
      </c>
      <c r="Q74" s="22">
        <f t="shared" ref="Q74:Q80" si="9">IF(M74=0,0,M74/SUM(M74:O74))</f>
        <v>0.5</v>
      </c>
      <c r="R74" s="6">
        <v>5</v>
      </c>
      <c r="S74" s="6">
        <v>2</v>
      </c>
      <c r="T74" s="6">
        <v>1</v>
      </c>
      <c r="U74" s="6">
        <v>4</v>
      </c>
      <c r="V74" s="18">
        <f t="shared" si="7"/>
        <v>0.625</v>
      </c>
      <c r="W74" s="6">
        <v>7</v>
      </c>
      <c r="X74" s="6">
        <v>2</v>
      </c>
      <c r="Y74" s="6">
        <v>3</v>
      </c>
      <c r="Z74" s="6">
        <v>5</v>
      </c>
      <c r="AA74" s="15">
        <f t="shared" si="8"/>
        <v>0.58333333333333337</v>
      </c>
    </row>
    <row r="75" spans="1:27">
      <c r="A75" s="6" t="s">
        <v>81</v>
      </c>
      <c r="B75" s="6" t="s">
        <v>164</v>
      </c>
      <c r="C75" s="6" t="s">
        <v>91</v>
      </c>
      <c r="D75" s="6">
        <v>2</v>
      </c>
      <c r="E75" s="6">
        <v>0</v>
      </c>
      <c r="F75" s="6">
        <v>2</v>
      </c>
      <c r="G75" s="11">
        <v>0</v>
      </c>
      <c r="H75" s="26">
        <v>0</v>
      </c>
      <c r="I75" s="11">
        <v>0</v>
      </c>
      <c r="J75" s="29">
        <v>0</v>
      </c>
      <c r="K75" s="11">
        <v>0</v>
      </c>
      <c r="L75" s="32">
        <v>0</v>
      </c>
      <c r="M75" s="6">
        <v>1</v>
      </c>
      <c r="N75" s="6">
        <v>0</v>
      </c>
      <c r="O75" s="6">
        <v>1</v>
      </c>
      <c r="P75" s="6">
        <v>0</v>
      </c>
      <c r="Q75" s="22">
        <f t="shared" si="9"/>
        <v>0.5</v>
      </c>
      <c r="R75" s="6" t="s">
        <v>161</v>
      </c>
      <c r="S75" s="6" t="s">
        <v>161</v>
      </c>
      <c r="T75" s="6" t="s">
        <v>161</v>
      </c>
      <c r="U75" s="6" t="s">
        <v>161</v>
      </c>
      <c r="V75" s="19" t="s">
        <v>161</v>
      </c>
      <c r="W75" s="6">
        <v>1</v>
      </c>
      <c r="X75" s="6">
        <v>0</v>
      </c>
      <c r="Y75" s="6">
        <v>1</v>
      </c>
      <c r="Z75" s="6">
        <v>0</v>
      </c>
      <c r="AA75" s="15">
        <f t="shared" si="8"/>
        <v>0.5</v>
      </c>
    </row>
    <row r="76" spans="1:27">
      <c r="A76" s="6" t="s">
        <v>81</v>
      </c>
      <c r="B76" s="6" t="s">
        <v>164</v>
      </c>
      <c r="C76" s="6" t="s">
        <v>92</v>
      </c>
      <c r="D76" s="6">
        <v>9</v>
      </c>
      <c r="E76" s="6">
        <v>5</v>
      </c>
      <c r="F76" s="6">
        <v>14</v>
      </c>
      <c r="G76" s="11">
        <v>0.11111111111111099</v>
      </c>
      <c r="H76" s="26">
        <v>0</v>
      </c>
      <c r="I76" s="11">
        <v>0</v>
      </c>
      <c r="J76" s="29">
        <v>0</v>
      </c>
      <c r="K76" s="11">
        <v>7.1428571428571397E-2</v>
      </c>
      <c r="L76" s="32">
        <v>0</v>
      </c>
      <c r="M76" s="6">
        <v>8</v>
      </c>
      <c r="N76" s="6">
        <v>0</v>
      </c>
      <c r="O76" s="6">
        <v>1</v>
      </c>
      <c r="P76" s="6">
        <v>0</v>
      </c>
      <c r="Q76" s="22">
        <f t="shared" si="9"/>
        <v>0.88888888888888884</v>
      </c>
      <c r="R76" s="6">
        <v>3</v>
      </c>
      <c r="S76" s="6">
        <v>0</v>
      </c>
      <c r="T76" s="6">
        <v>2</v>
      </c>
      <c r="U76" s="6">
        <v>0</v>
      </c>
      <c r="V76" s="18">
        <f t="shared" ref="V76:V82" si="10">IF(R76=0,0,R76/SUM(R76:T76))</f>
        <v>0.6</v>
      </c>
      <c r="W76" s="6">
        <v>11</v>
      </c>
      <c r="X76" s="6">
        <v>0</v>
      </c>
      <c r="Y76" s="6">
        <v>3</v>
      </c>
      <c r="Z76" s="6">
        <v>0</v>
      </c>
      <c r="AA76" s="15">
        <f t="shared" si="8"/>
        <v>0.7857142857142857</v>
      </c>
    </row>
    <row r="77" spans="1:27">
      <c r="A77" s="6" t="s">
        <v>81</v>
      </c>
      <c r="B77" s="6" t="s">
        <v>164</v>
      </c>
      <c r="C77" s="6" t="s">
        <v>93</v>
      </c>
      <c r="D77" s="6">
        <v>4</v>
      </c>
      <c r="E77" s="6">
        <v>9</v>
      </c>
      <c r="F77" s="6">
        <v>13</v>
      </c>
      <c r="G77" s="11">
        <v>0</v>
      </c>
      <c r="H77" s="26">
        <v>0</v>
      </c>
      <c r="I77" s="11">
        <v>0</v>
      </c>
      <c r="J77" s="29">
        <v>0</v>
      </c>
      <c r="K77" s="11">
        <v>0</v>
      </c>
      <c r="L77" s="32">
        <v>0</v>
      </c>
      <c r="M77" s="6">
        <v>1</v>
      </c>
      <c r="N77" s="6">
        <v>0</v>
      </c>
      <c r="O77" s="6">
        <v>0</v>
      </c>
      <c r="P77" s="6">
        <v>3</v>
      </c>
      <c r="Q77" s="22">
        <f t="shared" si="9"/>
        <v>1</v>
      </c>
      <c r="R77" s="6">
        <v>1</v>
      </c>
      <c r="S77" s="6">
        <v>0</v>
      </c>
      <c r="T77" s="6">
        <v>3</v>
      </c>
      <c r="U77" s="6">
        <v>5</v>
      </c>
      <c r="V77" s="18">
        <f t="shared" si="10"/>
        <v>0.25</v>
      </c>
      <c r="W77" s="6">
        <v>2</v>
      </c>
      <c r="X77" s="6">
        <v>0</v>
      </c>
      <c r="Y77" s="6">
        <v>3</v>
      </c>
      <c r="Z77" s="6">
        <v>8</v>
      </c>
      <c r="AA77" s="15">
        <f t="shared" si="8"/>
        <v>0.4</v>
      </c>
    </row>
    <row r="78" spans="1:27">
      <c r="A78" s="6" t="s">
        <v>81</v>
      </c>
      <c r="B78" s="6" t="s">
        <v>166</v>
      </c>
      <c r="C78" s="6" t="s">
        <v>94</v>
      </c>
      <c r="D78" s="6">
        <v>4</v>
      </c>
      <c r="E78" s="6">
        <v>39</v>
      </c>
      <c r="F78" s="6">
        <v>43</v>
      </c>
      <c r="G78" s="11">
        <v>0.25</v>
      </c>
      <c r="H78" s="26">
        <v>0.25</v>
      </c>
      <c r="I78" s="11">
        <v>0.102564102564103</v>
      </c>
      <c r="J78" s="29">
        <v>7.69230769230769E-2</v>
      </c>
      <c r="K78" s="11">
        <v>0.116279069767442</v>
      </c>
      <c r="L78" s="32">
        <v>9.3023255813953501E-2</v>
      </c>
      <c r="M78" s="6">
        <v>3</v>
      </c>
      <c r="N78" s="6">
        <v>1</v>
      </c>
      <c r="O78" s="6">
        <v>0</v>
      </c>
      <c r="P78" s="6">
        <v>0</v>
      </c>
      <c r="Q78" s="22">
        <f t="shared" si="9"/>
        <v>0.75</v>
      </c>
      <c r="R78" s="6">
        <v>26</v>
      </c>
      <c r="S78" s="6">
        <v>3</v>
      </c>
      <c r="T78" s="6">
        <v>8</v>
      </c>
      <c r="U78" s="6">
        <v>2</v>
      </c>
      <c r="V78" s="18">
        <f t="shared" si="10"/>
        <v>0.70270270270270274</v>
      </c>
      <c r="W78" s="6">
        <v>29</v>
      </c>
      <c r="X78" s="6">
        <v>4</v>
      </c>
      <c r="Y78" s="6">
        <v>8</v>
      </c>
      <c r="Z78" s="6">
        <v>2</v>
      </c>
      <c r="AA78" s="15">
        <f t="shared" si="8"/>
        <v>0.70731707317073167</v>
      </c>
    </row>
    <row r="79" spans="1:27">
      <c r="A79" s="6" t="s">
        <v>81</v>
      </c>
      <c r="B79" s="6" t="s">
        <v>166</v>
      </c>
      <c r="C79" s="6" t="s">
        <v>95</v>
      </c>
      <c r="D79" s="6">
        <v>19</v>
      </c>
      <c r="E79" s="6">
        <v>9</v>
      </c>
      <c r="F79" s="6">
        <v>28</v>
      </c>
      <c r="G79" s="11">
        <v>0.157894736842105</v>
      </c>
      <c r="H79" s="26">
        <v>0.21052631578947401</v>
      </c>
      <c r="I79" s="11">
        <v>0</v>
      </c>
      <c r="J79" s="29">
        <v>0.22222222222222199</v>
      </c>
      <c r="K79" s="11">
        <v>0.107142857142857</v>
      </c>
      <c r="L79" s="32">
        <v>0.214285714285714</v>
      </c>
      <c r="M79" s="6">
        <v>9</v>
      </c>
      <c r="N79" s="6">
        <v>4</v>
      </c>
      <c r="O79" s="6">
        <v>6</v>
      </c>
      <c r="P79" s="6">
        <v>0</v>
      </c>
      <c r="Q79" s="22">
        <f t="shared" si="9"/>
        <v>0.47368421052631576</v>
      </c>
      <c r="R79" s="6">
        <v>4</v>
      </c>
      <c r="S79" s="6">
        <v>2</v>
      </c>
      <c r="T79" s="6">
        <v>3</v>
      </c>
      <c r="U79" s="6">
        <v>0</v>
      </c>
      <c r="V79" s="18">
        <f t="shared" si="10"/>
        <v>0.44444444444444442</v>
      </c>
      <c r="W79" s="6">
        <v>13</v>
      </c>
      <c r="X79" s="6">
        <v>6</v>
      </c>
      <c r="Y79" s="6">
        <v>9</v>
      </c>
      <c r="Z79" s="6">
        <v>0</v>
      </c>
      <c r="AA79" s="15">
        <f t="shared" si="8"/>
        <v>0.4642857142857143</v>
      </c>
    </row>
    <row r="80" spans="1:27">
      <c r="A80" s="6" t="s">
        <v>81</v>
      </c>
      <c r="B80" s="6" t="s">
        <v>166</v>
      </c>
      <c r="C80" s="6" t="s">
        <v>96</v>
      </c>
      <c r="D80" s="6">
        <v>3</v>
      </c>
      <c r="E80" s="6">
        <v>24</v>
      </c>
      <c r="F80" s="6">
        <v>27</v>
      </c>
      <c r="G80" s="11">
        <v>0</v>
      </c>
      <c r="H80" s="26">
        <v>0</v>
      </c>
      <c r="I80" s="11">
        <v>0.25</v>
      </c>
      <c r="J80" s="29">
        <v>0.20833333333333301</v>
      </c>
      <c r="K80" s="11">
        <v>0.22222222222222199</v>
      </c>
      <c r="L80" s="32">
        <v>0.18518518518518501</v>
      </c>
      <c r="M80" s="6">
        <v>2</v>
      </c>
      <c r="N80" s="6">
        <v>0</v>
      </c>
      <c r="O80" s="6">
        <v>1</v>
      </c>
      <c r="P80" s="6">
        <v>0</v>
      </c>
      <c r="Q80" s="22">
        <f t="shared" si="9"/>
        <v>0.66666666666666663</v>
      </c>
      <c r="R80" s="6">
        <v>11</v>
      </c>
      <c r="S80" s="6">
        <v>7</v>
      </c>
      <c r="T80" s="6">
        <v>5</v>
      </c>
      <c r="U80" s="6">
        <v>1</v>
      </c>
      <c r="V80" s="18">
        <f t="shared" si="10"/>
        <v>0.47826086956521741</v>
      </c>
      <c r="W80" s="6">
        <v>13</v>
      </c>
      <c r="X80" s="6">
        <v>7</v>
      </c>
      <c r="Y80" s="6">
        <v>6</v>
      </c>
      <c r="Z80" s="6">
        <v>1</v>
      </c>
      <c r="AA80" s="15">
        <f t="shared" si="8"/>
        <v>0.5</v>
      </c>
    </row>
    <row r="81" spans="1:27">
      <c r="A81" s="6" t="s">
        <v>81</v>
      </c>
      <c r="B81" s="6" t="s">
        <v>168</v>
      </c>
      <c r="C81" s="6" t="s">
        <v>97</v>
      </c>
      <c r="D81" s="6">
        <v>0</v>
      </c>
      <c r="E81" s="6">
        <v>7</v>
      </c>
      <c r="F81" s="6">
        <v>7</v>
      </c>
      <c r="G81" s="11">
        <v>0</v>
      </c>
      <c r="H81" s="26">
        <v>0</v>
      </c>
      <c r="I81" s="11">
        <v>0.42857142857142899</v>
      </c>
      <c r="J81" s="29">
        <v>0.28571428571428598</v>
      </c>
      <c r="K81" s="11">
        <v>0.42857142857142899</v>
      </c>
      <c r="L81" s="32">
        <v>0.28571428571428598</v>
      </c>
      <c r="M81" s="6" t="s">
        <v>161</v>
      </c>
      <c r="N81" s="6" t="s">
        <v>161</v>
      </c>
      <c r="O81" s="6" t="s">
        <v>161</v>
      </c>
      <c r="P81" s="6" t="s">
        <v>161</v>
      </c>
      <c r="Q81" s="23" t="s">
        <v>161</v>
      </c>
      <c r="R81" s="6">
        <v>3</v>
      </c>
      <c r="S81" s="6">
        <v>2</v>
      </c>
      <c r="T81" s="6">
        <v>2</v>
      </c>
      <c r="U81" s="6">
        <v>0</v>
      </c>
      <c r="V81" s="18">
        <f t="shared" si="10"/>
        <v>0.42857142857142855</v>
      </c>
      <c r="W81" s="6">
        <v>3</v>
      </c>
      <c r="X81" s="6">
        <v>2</v>
      </c>
      <c r="Y81" s="6">
        <v>2</v>
      </c>
      <c r="Z81" s="6">
        <v>0</v>
      </c>
      <c r="AA81" s="15">
        <f t="shared" si="8"/>
        <v>0.42857142857142855</v>
      </c>
    </row>
    <row r="82" spans="1:27">
      <c r="A82" s="6" t="s">
        <v>81</v>
      </c>
      <c r="B82" s="6" t="s">
        <v>169</v>
      </c>
      <c r="C82" s="6" t="s">
        <v>98</v>
      </c>
      <c r="D82" s="6">
        <v>8</v>
      </c>
      <c r="E82" s="6">
        <v>8</v>
      </c>
      <c r="F82" s="6">
        <v>16</v>
      </c>
      <c r="G82" s="11">
        <v>0</v>
      </c>
      <c r="H82" s="26">
        <v>0</v>
      </c>
      <c r="I82" s="11">
        <v>0.125</v>
      </c>
      <c r="J82" s="29">
        <v>0.125</v>
      </c>
      <c r="K82" s="11">
        <v>6.25E-2</v>
      </c>
      <c r="L82" s="32">
        <v>6.25E-2</v>
      </c>
      <c r="M82" s="6">
        <v>5</v>
      </c>
      <c r="N82" s="6">
        <v>0</v>
      </c>
      <c r="O82" s="6">
        <v>3</v>
      </c>
      <c r="P82" s="6">
        <v>0</v>
      </c>
      <c r="Q82" s="22">
        <f t="shared" ref="Q82:Q95" si="11">IF(M82=0,0,M82/SUM(M82:O82))</f>
        <v>0.625</v>
      </c>
      <c r="R82" s="6">
        <v>4</v>
      </c>
      <c r="S82" s="6">
        <v>1</v>
      </c>
      <c r="T82" s="6">
        <v>3</v>
      </c>
      <c r="U82" s="6">
        <v>0</v>
      </c>
      <c r="V82" s="18">
        <f t="shared" si="10"/>
        <v>0.5</v>
      </c>
      <c r="W82" s="6">
        <v>9</v>
      </c>
      <c r="X82" s="6">
        <v>1</v>
      </c>
      <c r="Y82" s="6">
        <v>6</v>
      </c>
      <c r="Z82" s="6">
        <v>0</v>
      </c>
      <c r="AA82" s="15">
        <f t="shared" si="8"/>
        <v>0.5625</v>
      </c>
    </row>
    <row r="83" spans="1:27">
      <c r="A83" s="6" t="s">
        <v>81</v>
      </c>
      <c r="B83" s="6" t="s">
        <v>162</v>
      </c>
      <c r="C83" s="6" t="s">
        <v>99</v>
      </c>
      <c r="D83" s="6">
        <v>6</v>
      </c>
      <c r="E83" s="6">
        <v>0</v>
      </c>
      <c r="F83" s="6">
        <v>6</v>
      </c>
      <c r="G83" s="11">
        <v>0</v>
      </c>
      <c r="H83" s="26">
        <v>0</v>
      </c>
      <c r="I83" s="11">
        <v>0</v>
      </c>
      <c r="J83" s="29">
        <v>0</v>
      </c>
      <c r="K83" s="11">
        <v>0</v>
      </c>
      <c r="L83" s="32">
        <v>0</v>
      </c>
      <c r="M83" s="6">
        <v>6</v>
      </c>
      <c r="N83" s="6">
        <v>0</v>
      </c>
      <c r="O83" s="6">
        <v>0</v>
      </c>
      <c r="P83" s="6">
        <v>0</v>
      </c>
      <c r="Q83" s="22">
        <f t="shared" si="11"/>
        <v>1</v>
      </c>
      <c r="R83" s="6" t="s">
        <v>161</v>
      </c>
      <c r="S83" s="6" t="s">
        <v>161</v>
      </c>
      <c r="T83" s="6" t="s">
        <v>161</v>
      </c>
      <c r="U83" s="6" t="s">
        <v>161</v>
      </c>
      <c r="V83" s="19" t="s">
        <v>161</v>
      </c>
      <c r="W83" s="6">
        <v>6</v>
      </c>
      <c r="X83" s="6">
        <v>0</v>
      </c>
      <c r="Y83" s="6">
        <v>0</v>
      </c>
      <c r="Z83" s="6">
        <v>0</v>
      </c>
      <c r="AA83" s="15">
        <f t="shared" si="8"/>
        <v>1</v>
      </c>
    </row>
    <row r="84" spans="1:27">
      <c r="A84" s="6" t="s">
        <v>81</v>
      </c>
      <c r="B84" s="6" t="s">
        <v>162</v>
      </c>
      <c r="C84" s="6" t="s">
        <v>100</v>
      </c>
      <c r="D84" s="6">
        <v>1</v>
      </c>
      <c r="E84" s="6">
        <v>0</v>
      </c>
      <c r="F84" s="6">
        <v>1</v>
      </c>
      <c r="G84" s="11">
        <v>0</v>
      </c>
      <c r="H84" s="26">
        <v>0</v>
      </c>
      <c r="I84" s="11">
        <v>0</v>
      </c>
      <c r="J84" s="29">
        <v>0</v>
      </c>
      <c r="K84" s="11">
        <v>0</v>
      </c>
      <c r="L84" s="32">
        <v>0</v>
      </c>
      <c r="M84" s="6">
        <v>1</v>
      </c>
      <c r="N84" s="6">
        <v>0</v>
      </c>
      <c r="O84" s="6">
        <v>0</v>
      </c>
      <c r="P84" s="6">
        <v>0</v>
      </c>
      <c r="Q84" s="22">
        <f t="shared" si="11"/>
        <v>1</v>
      </c>
      <c r="R84" s="6" t="s">
        <v>161</v>
      </c>
      <c r="S84" s="6" t="s">
        <v>161</v>
      </c>
      <c r="T84" s="6" t="s">
        <v>161</v>
      </c>
      <c r="U84" s="6" t="s">
        <v>161</v>
      </c>
      <c r="V84" s="19" t="s">
        <v>161</v>
      </c>
      <c r="W84" s="6">
        <v>1</v>
      </c>
      <c r="X84" s="6">
        <v>0</v>
      </c>
      <c r="Y84" s="6">
        <v>0</v>
      </c>
      <c r="Z84" s="6">
        <v>0</v>
      </c>
      <c r="AA84" s="15">
        <f t="shared" si="8"/>
        <v>1</v>
      </c>
    </row>
    <row r="85" spans="1:27">
      <c r="A85" s="6" t="s">
        <v>81</v>
      </c>
      <c r="B85" s="6" t="s">
        <v>162</v>
      </c>
      <c r="C85" s="6" t="s">
        <v>101</v>
      </c>
      <c r="D85" s="6">
        <v>7</v>
      </c>
      <c r="E85" s="6">
        <v>4</v>
      </c>
      <c r="F85" s="6">
        <v>11</v>
      </c>
      <c r="G85" s="11">
        <v>0.14285714285714299</v>
      </c>
      <c r="H85" s="26">
        <v>0.28571428571428598</v>
      </c>
      <c r="I85" s="11">
        <v>0</v>
      </c>
      <c r="J85" s="29">
        <v>0</v>
      </c>
      <c r="K85" s="11">
        <v>9.0909090909090898E-2</v>
      </c>
      <c r="L85" s="32">
        <v>0.18181818181818199</v>
      </c>
      <c r="M85" s="6">
        <v>5</v>
      </c>
      <c r="N85" s="6">
        <v>2</v>
      </c>
      <c r="O85" s="6">
        <v>0</v>
      </c>
      <c r="P85" s="6">
        <v>0</v>
      </c>
      <c r="Q85" s="22">
        <f t="shared" si="11"/>
        <v>0.7142857142857143</v>
      </c>
      <c r="R85" s="6">
        <v>4</v>
      </c>
      <c r="S85" s="6">
        <v>0</v>
      </c>
      <c r="T85" s="6">
        <v>0</v>
      </c>
      <c r="U85" s="6">
        <v>0</v>
      </c>
      <c r="V85" s="18">
        <f>IF(R85=0,0,R85/SUM(R85:T85))</f>
        <v>1</v>
      </c>
      <c r="W85" s="6">
        <v>9</v>
      </c>
      <c r="X85" s="6">
        <v>2</v>
      </c>
      <c r="Y85" s="6">
        <v>0</v>
      </c>
      <c r="Z85" s="6">
        <v>0</v>
      </c>
      <c r="AA85" s="15">
        <f t="shared" si="8"/>
        <v>0.81818181818181823</v>
      </c>
    </row>
    <row r="86" spans="1:27">
      <c r="A86" s="6" t="s">
        <v>81</v>
      </c>
      <c r="B86" s="6" t="s">
        <v>162</v>
      </c>
      <c r="C86" s="6" t="s">
        <v>102</v>
      </c>
      <c r="D86" s="6">
        <v>2</v>
      </c>
      <c r="E86" s="6">
        <v>13</v>
      </c>
      <c r="F86" s="6">
        <v>15</v>
      </c>
      <c r="G86" s="11">
        <v>0.5</v>
      </c>
      <c r="H86" s="26">
        <v>0.5</v>
      </c>
      <c r="I86" s="11">
        <v>0.15384615384615399</v>
      </c>
      <c r="J86" s="29">
        <v>0.230769230769231</v>
      </c>
      <c r="K86" s="11">
        <v>0.2</v>
      </c>
      <c r="L86" s="32">
        <v>0.266666666666667</v>
      </c>
      <c r="M86" s="6">
        <v>1</v>
      </c>
      <c r="N86" s="6">
        <v>1</v>
      </c>
      <c r="O86" s="6">
        <v>0</v>
      </c>
      <c r="P86" s="6">
        <v>0</v>
      </c>
      <c r="Q86" s="22">
        <f t="shared" si="11"/>
        <v>0.5</v>
      </c>
      <c r="R86" s="6">
        <v>8</v>
      </c>
      <c r="S86" s="6">
        <v>3</v>
      </c>
      <c r="T86" s="6">
        <v>2</v>
      </c>
      <c r="U86" s="6">
        <v>0</v>
      </c>
      <c r="V86" s="18">
        <f t="shared" ref="V86:V89" si="12">IF(R86=0,0,R86/SUM(R86:T86))</f>
        <v>0.61538461538461542</v>
      </c>
      <c r="W86" s="6">
        <v>9</v>
      </c>
      <c r="X86" s="6">
        <v>4</v>
      </c>
      <c r="Y86" s="6">
        <v>2</v>
      </c>
      <c r="Z86" s="6">
        <v>0</v>
      </c>
      <c r="AA86" s="15">
        <f t="shared" si="8"/>
        <v>0.6</v>
      </c>
    </row>
    <row r="87" spans="1:27">
      <c r="A87" s="6" t="s">
        <v>81</v>
      </c>
      <c r="B87" s="6" t="s">
        <v>168</v>
      </c>
      <c r="C87" s="6" t="s">
        <v>103</v>
      </c>
      <c r="D87" s="6">
        <v>3</v>
      </c>
      <c r="E87" s="6">
        <v>5</v>
      </c>
      <c r="F87" s="6">
        <v>8</v>
      </c>
      <c r="G87" s="11">
        <v>0</v>
      </c>
      <c r="H87" s="26">
        <v>0</v>
      </c>
      <c r="I87" s="11">
        <v>0.2</v>
      </c>
      <c r="J87" s="29">
        <v>0.2</v>
      </c>
      <c r="K87" s="11">
        <v>0.125</v>
      </c>
      <c r="L87" s="32">
        <v>0.125</v>
      </c>
      <c r="M87" s="6">
        <v>2</v>
      </c>
      <c r="N87" s="6">
        <v>0</v>
      </c>
      <c r="O87" s="6">
        <v>1</v>
      </c>
      <c r="P87" s="6">
        <v>0</v>
      </c>
      <c r="Q87" s="22">
        <f t="shared" si="11"/>
        <v>0.66666666666666663</v>
      </c>
      <c r="R87" s="6">
        <v>2</v>
      </c>
      <c r="S87" s="6">
        <v>1</v>
      </c>
      <c r="T87" s="6">
        <v>1</v>
      </c>
      <c r="U87" s="6">
        <v>1</v>
      </c>
      <c r="V87" s="18">
        <f t="shared" si="12"/>
        <v>0.5</v>
      </c>
      <c r="W87" s="6">
        <v>4</v>
      </c>
      <c r="X87" s="6">
        <v>1</v>
      </c>
      <c r="Y87" s="6">
        <v>2</v>
      </c>
      <c r="Z87" s="6">
        <v>1</v>
      </c>
      <c r="AA87" s="15">
        <f t="shared" si="8"/>
        <v>0.5714285714285714</v>
      </c>
    </row>
    <row r="88" spans="1:27">
      <c r="A88" s="6" t="s">
        <v>81</v>
      </c>
      <c r="B88" s="6" t="s">
        <v>166</v>
      </c>
      <c r="C88" s="6" t="s">
        <v>104</v>
      </c>
      <c r="D88" s="6">
        <v>3</v>
      </c>
      <c r="E88" s="6">
        <v>30</v>
      </c>
      <c r="F88" s="6">
        <v>33</v>
      </c>
      <c r="G88" s="11">
        <v>0.33333333333333298</v>
      </c>
      <c r="H88" s="26">
        <v>0.33333333333333298</v>
      </c>
      <c r="I88" s="11">
        <v>0.2</v>
      </c>
      <c r="J88" s="29">
        <v>0.233333333333333</v>
      </c>
      <c r="K88" s="11">
        <v>0.21212121212121199</v>
      </c>
      <c r="L88" s="32">
        <v>0.24242424242424199</v>
      </c>
      <c r="M88" s="6">
        <v>1</v>
      </c>
      <c r="N88" s="6">
        <v>1</v>
      </c>
      <c r="O88" s="6">
        <v>1</v>
      </c>
      <c r="P88" s="6">
        <v>0</v>
      </c>
      <c r="Q88" s="22">
        <f t="shared" si="11"/>
        <v>0.33333333333333331</v>
      </c>
      <c r="R88" s="6">
        <v>15</v>
      </c>
      <c r="S88" s="6">
        <v>9</v>
      </c>
      <c r="T88" s="6">
        <v>5</v>
      </c>
      <c r="U88" s="6">
        <v>1</v>
      </c>
      <c r="V88" s="18">
        <f t="shared" si="12"/>
        <v>0.51724137931034486</v>
      </c>
      <c r="W88" s="6">
        <v>16</v>
      </c>
      <c r="X88" s="6">
        <v>10</v>
      </c>
      <c r="Y88" s="6">
        <v>6</v>
      </c>
      <c r="Z88" s="6">
        <v>1</v>
      </c>
      <c r="AA88" s="15">
        <f t="shared" si="8"/>
        <v>0.5</v>
      </c>
    </row>
    <row r="89" spans="1:27">
      <c r="A89" s="6" t="s">
        <v>81</v>
      </c>
      <c r="B89" s="6" t="s">
        <v>168</v>
      </c>
      <c r="C89" s="6" t="s">
        <v>105</v>
      </c>
      <c r="D89" s="6">
        <v>6</v>
      </c>
      <c r="E89" s="6">
        <v>1</v>
      </c>
      <c r="F89" s="6">
        <v>7</v>
      </c>
      <c r="G89" s="11">
        <v>0.5</v>
      </c>
      <c r="H89" s="26">
        <v>0.5</v>
      </c>
      <c r="I89" s="11">
        <v>0</v>
      </c>
      <c r="J89" s="29">
        <v>0</v>
      </c>
      <c r="K89" s="11">
        <v>0.42857142857142899</v>
      </c>
      <c r="L89" s="32">
        <v>0.42857142857142899</v>
      </c>
      <c r="M89" s="6">
        <v>2</v>
      </c>
      <c r="N89" s="6">
        <v>3</v>
      </c>
      <c r="O89" s="6">
        <v>1</v>
      </c>
      <c r="P89" s="6">
        <v>0</v>
      </c>
      <c r="Q89" s="22">
        <f t="shared" si="11"/>
        <v>0.33333333333333331</v>
      </c>
      <c r="R89" s="6">
        <v>0</v>
      </c>
      <c r="S89" s="6">
        <v>0</v>
      </c>
      <c r="T89" s="6">
        <v>1</v>
      </c>
      <c r="U89" s="6">
        <v>0</v>
      </c>
      <c r="V89" s="18">
        <f t="shared" si="12"/>
        <v>0</v>
      </c>
      <c r="W89" s="6">
        <v>2</v>
      </c>
      <c r="X89" s="6">
        <v>3</v>
      </c>
      <c r="Y89" s="6">
        <v>2</v>
      </c>
      <c r="Z89" s="6">
        <v>0</v>
      </c>
      <c r="AA89" s="15">
        <f t="shared" si="8"/>
        <v>0.2857142857142857</v>
      </c>
    </row>
    <row r="90" spans="1:27">
      <c r="A90" s="6" t="s">
        <v>81</v>
      </c>
      <c r="B90" s="6" t="s">
        <v>168</v>
      </c>
      <c r="C90" s="6" t="s">
        <v>106</v>
      </c>
      <c r="D90" s="6">
        <v>3</v>
      </c>
      <c r="E90" s="6">
        <v>0</v>
      </c>
      <c r="F90" s="6">
        <v>3</v>
      </c>
      <c r="G90" s="11">
        <v>0.33333333333333298</v>
      </c>
      <c r="H90" s="26">
        <v>0.33333333333333298</v>
      </c>
      <c r="I90" s="11">
        <v>0</v>
      </c>
      <c r="J90" s="29">
        <v>0</v>
      </c>
      <c r="K90" s="11">
        <v>0.33333333333333298</v>
      </c>
      <c r="L90" s="32">
        <v>0.33333333333333298</v>
      </c>
      <c r="M90" s="6">
        <v>2</v>
      </c>
      <c r="N90" s="6">
        <v>1</v>
      </c>
      <c r="O90" s="6">
        <v>0</v>
      </c>
      <c r="P90" s="6">
        <v>0</v>
      </c>
      <c r="Q90" s="22">
        <f t="shared" si="11"/>
        <v>0.66666666666666663</v>
      </c>
      <c r="R90" s="6" t="s">
        <v>161</v>
      </c>
      <c r="S90" s="6" t="s">
        <v>161</v>
      </c>
      <c r="T90" s="6" t="s">
        <v>161</v>
      </c>
      <c r="U90" s="6" t="s">
        <v>161</v>
      </c>
      <c r="V90" s="19" t="s">
        <v>161</v>
      </c>
      <c r="W90" s="6">
        <v>2</v>
      </c>
      <c r="X90" s="6">
        <v>1</v>
      </c>
      <c r="Y90" s="6">
        <v>0</v>
      </c>
      <c r="Z90" s="6">
        <v>0</v>
      </c>
      <c r="AA90" s="15">
        <f t="shared" si="8"/>
        <v>0.66666666666666663</v>
      </c>
    </row>
    <row r="91" spans="1:27">
      <c r="A91" s="6" t="s">
        <v>81</v>
      </c>
      <c r="B91" s="6" t="s">
        <v>172</v>
      </c>
      <c r="C91" s="6" t="s">
        <v>107</v>
      </c>
      <c r="D91" s="6">
        <v>1</v>
      </c>
      <c r="E91" s="6">
        <v>2</v>
      </c>
      <c r="F91" s="6">
        <v>3</v>
      </c>
      <c r="G91" s="11">
        <v>0</v>
      </c>
      <c r="H91" s="26">
        <v>0</v>
      </c>
      <c r="I91" s="11">
        <v>0</v>
      </c>
      <c r="J91" s="29">
        <v>0</v>
      </c>
      <c r="K91" s="11">
        <v>0</v>
      </c>
      <c r="L91" s="32">
        <v>0</v>
      </c>
      <c r="M91" s="6">
        <v>0</v>
      </c>
      <c r="N91" s="6">
        <v>0</v>
      </c>
      <c r="O91" s="6">
        <v>0</v>
      </c>
      <c r="P91" s="6">
        <v>1</v>
      </c>
      <c r="Q91" s="22">
        <f t="shared" si="11"/>
        <v>0</v>
      </c>
      <c r="R91" s="6">
        <v>2</v>
      </c>
      <c r="S91" s="6">
        <v>0</v>
      </c>
      <c r="T91" s="6">
        <v>0</v>
      </c>
      <c r="U91" s="6">
        <v>0</v>
      </c>
      <c r="V91" s="18">
        <f t="shared" ref="V91:V96" si="13">IF(R91=0,0,R91/SUM(R91:T91))</f>
        <v>1</v>
      </c>
      <c r="W91" s="6">
        <v>2</v>
      </c>
      <c r="X91" s="6">
        <v>0</v>
      </c>
      <c r="Y91" s="6">
        <v>0</v>
      </c>
      <c r="Z91" s="6">
        <v>1</v>
      </c>
      <c r="AA91" s="15">
        <f t="shared" si="8"/>
        <v>1</v>
      </c>
    </row>
    <row r="92" spans="1:27">
      <c r="A92" s="6" t="s">
        <v>81</v>
      </c>
      <c r="B92" s="6" t="s">
        <v>172</v>
      </c>
      <c r="C92" s="6" t="s">
        <v>108</v>
      </c>
      <c r="D92" s="6">
        <v>40</v>
      </c>
      <c r="E92" s="6">
        <v>43</v>
      </c>
      <c r="F92" s="6">
        <v>83</v>
      </c>
      <c r="G92" s="11">
        <v>0.05</v>
      </c>
      <c r="H92" s="26">
        <v>0.05</v>
      </c>
      <c r="I92" s="11">
        <v>0.186046511627907</v>
      </c>
      <c r="J92" s="29">
        <v>0.186046511627907</v>
      </c>
      <c r="K92" s="11">
        <v>0.120481927710843</v>
      </c>
      <c r="L92" s="32">
        <v>0.120481927710843</v>
      </c>
      <c r="M92" s="6">
        <v>33</v>
      </c>
      <c r="N92" s="6">
        <v>2</v>
      </c>
      <c r="O92" s="6">
        <v>3</v>
      </c>
      <c r="P92" s="6">
        <v>2</v>
      </c>
      <c r="Q92" s="22">
        <f t="shared" si="11"/>
        <v>0.86842105263157898</v>
      </c>
      <c r="R92" s="6">
        <v>28</v>
      </c>
      <c r="S92" s="6">
        <v>8</v>
      </c>
      <c r="T92" s="6">
        <v>5</v>
      </c>
      <c r="U92" s="6">
        <v>2</v>
      </c>
      <c r="V92" s="18">
        <f t="shared" si="13"/>
        <v>0.68292682926829273</v>
      </c>
      <c r="W92" s="6">
        <v>61</v>
      </c>
      <c r="X92" s="6">
        <v>10</v>
      </c>
      <c r="Y92" s="6">
        <v>8</v>
      </c>
      <c r="Z92" s="6">
        <v>4</v>
      </c>
      <c r="AA92" s="15">
        <f t="shared" si="8"/>
        <v>0.77215189873417722</v>
      </c>
    </row>
    <row r="93" spans="1:27">
      <c r="A93" s="6" t="s">
        <v>81</v>
      </c>
      <c r="B93" s="6" t="s">
        <v>169</v>
      </c>
      <c r="C93" s="6" t="s">
        <v>109</v>
      </c>
      <c r="D93" s="6">
        <v>3</v>
      </c>
      <c r="E93" s="6">
        <v>2</v>
      </c>
      <c r="F93" s="6">
        <v>5</v>
      </c>
      <c r="G93" s="11">
        <v>0</v>
      </c>
      <c r="H93" s="26">
        <v>0</v>
      </c>
      <c r="I93" s="11">
        <v>0</v>
      </c>
      <c r="J93" s="29">
        <v>0</v>
      </c>
      <c r="K93" s="11">
        <v>0</v>
      </c>
      <c r="L93" s="32">
        <v>0</v>
      </c>
      <c r="M93" s="6">
        <v>2</v>
      </c>
      <c r="N93" s="6">
        <v>0</v>
      </c>
      <c r="O93" s="6">
        <v>1</v>
      </c>
      <c r="P93" s="6">
        <v>0</v>
      </c>
      <c r="Q93" s="22">
        <f t="shared" si="11"/>
        <v>0.66666666666666663</v>
      </c>
      <c r="R93" s="6">
        <v>1</v>
      </c>
      <c r="S93" s="6">
        <v>0</v>
      </c>
      <c r="T93" s="6">
        <v>1</v>
      </c>
      <c r="U93" s="6">
        <v>0</v>
      </c>
      <c r="V93" s="18">
        <f t="shared" si="13"/>
        <v>0.5</v>
      </c>
      <c r="W93" s="6">
        <v>3</v>
      </c>
      <c r="X93" s="6">
        <v>0</v>
      </c>
      <c r="Y93" s="6">
        <v>2</v>
      </c>
      <c r="Z93" s="6">
        <v>0</v>
      </c>
      <c r="AA93" s="15">
        <f t="shared" si="8"/>
        <v>0.6</v>
      </c>
    </row>
    <row r="94" spans="1:27">
      <c r="A94" s="6" t="s">
        <v>81</v>
      </c>
      <c r="B94" s="6" t="s">
        <v>169</v>
      </c>
      <c r="C94" s="6" t="s">
        <v>110</v>
      </c>
      <c r="D94" s="6">
        <v>9</v>
      </c>
      <c r="E94" s="6">
        <v>5</v>
      </c>
      <c r="F94" s="6">
        <v>14</v>
      </c>
      <c r="G94" s="11">
        <v>0.33333333333333298</v>
      </c>
      <c r="H94" s="26">
        <v>0.22222222222222199</v>
      </c>
      <c r="I94" s="11">
        <v>0</v>
      </c>
      <c r="J94" s="29">
        <v>0</v>
      </c>
      <c r="K94" s="11">
        <v>0.214285714285714</v>
      </c>
      <c r="L94" s="32">
        <v>0.14285714285714299</v>
      </c>
      <c r="M94" s="6">
        <v>6</v>
      </c>
      <c r="N94" s="6">
        <v>2</v>
      </c>
      <c r="O94" s="6">
        <v>0</v>
      </c>
      <c r="P94" s="6">
        <v>1</v>
      </c>
      <c r="Q94" s="22">
        <f t="shared" si="11"/>
        <v>0.75</v>
      </c>
      <c r="R94" s="6">
        <v>4</v>
      </c>
      <c r="S94" s="6">
        <v>0</v>
      </c>
      <c r="T94" s="6">
        <v>0</v>
      </c>
      <c r="U94" s="6">
        <v>1</v>
      </c>
      <c r="V94" s="18">
        <f t="shared" si="13"/>
        <v>1</v>
      </c>
      <c r="W94" s="6">
        <v>10</v>
      </c>
      <c r="X94" s="6">
        <v>2</v>
      </c>
      <c r="Y94" s="6">
        <v>0</v>
      </c>
      <c r="Z94" s="6">
        <v>2</v>
      </c>
      <c r="AA94" s="15">
        <f t="shared" si="8"/>
        <v>0.83333333333333337</v>
      </c>
    </row>
    <row r="95" spans="1:27">
      <c r="A95" s="6" t="s">
        <v>81</v>
      </c>
      <c r="B95" s="6" t="s">
        <v>164</v>
      </c>
      <c r="C95" s="6" t="s">
        <v>111</v>
      </c>
      <c r="D95" s="6">
        <v>3</v>
      </c>
      <c r="E95" s="6">
        <v>9</v>
      </c>
      <c r="F95" s="6">
        <v>12</v>
      </c>
      <c r="G95" s="11">
        <v>0</v>
      </c>
      <c r="H95" s="26">
        <v>0</v>
      </c>
      <c r="I95" s="11">
        <v>0.11111111111111099</v>
      </c>
      <c r="J95" s="29">
        <v>0.11111111111111099</v>
      </c>
      <c r="K95" s="11">
        <v>8.3333333333333301E-2</v>
      </c>
      <c r="L95" s="32">
        <v>8.3333333333333301E-2</v>
      </c>
      <c r="M95" s="6">
        <v>3</v>
      </c>
      <c r="N95" s="6">
        <v>0</v>
      </c>
      <c r="O95" s="6">
        <v>0</v>
      </c>
      <c r="P95" s="6">
        <v>0</v>
      </c>
      <c r="Q95" s="22">
        <f t="shared" si="11"/>
        <v>1</v>
      </c>
      <c r="R95" s="6">
        <v>4</v>
      </c>
      <c r="S95" s="6">
        <v>1</v>
      </c>
      <c r="T95" s="6">
        <v>2</v>
      </c>
      <c r="U95" s="6">
        <v>2</v>
      </c>
      <c r="V95" s="18">
        <f t="shared" si="13"/>
        <v>0.5714285714285714</v>
      </c>
      <c r="W95" s="6">
        <v>7</v>
      </c>
      <c r="X95" s="6">
        <v>1</v>
      </c>
      <c r="Y95" s="6">
        <v>2</v>
      </c>
      <c r="Z95" s="6">
        <v>2</v>
      </c>
      <c r="AA95" s="15">
        <f t="shared" si="8"/>
        <v>0.7</v>
      </c>
    </row>
    <row r="96" spans="1:27">
      <c r="A96" s="6" t="s">
        <v>112</v>
      </c>
      <c r="B96" s="6" t="s">
        <v>171</v>
      </c>
      <c r="C96" s="6" t="s">
        <v>113</v>
      </c>
      <c r="D96" s="6">
        <v>0</v>
      </c>
      <c r="E96" s="6">
        <v>1</v>
      </c>
      <c r="F96" s="6">
        <v>1</v>
      </c>
      <c r="G96" s="11">
        <v>0</v>
      </c>
      <c r="H96" s="26">
        <v>0</v>
      </c>
      <c r="I96" s="11">
        <v>0</v>
      </c>
      <c r="J96" s="29">
        <v>0</v>
      </c>
      <c r="K96" s="11">
        <v>0</v>
      </c>
      <c r="L96" s="32">
        <v>0</v>
      </c>
      <c r="M96" s="6" t="s">
        <v>161</v>
      </c>
      <c r="N96" s="6" t="s">
        <v>161</v>
      </c>
      <c r="O96" s="6" t="s">
        <v>161</v>
      </c>
      <c r="P96" s="6" t="s">
        <v>161</v>
      </c>
      <c r="Q96" s="23" t="s">
        <v>161</v>
      </c>
      <c r="R96" s="6">
        <v>1</v>
      </c>
      <c r="S96" s="6">
        <v>0</v>
      </c>
      <c r="T96" s="6">
        <v>0</v>
      </c>
      <c r="U96" s="6">
        <v>0</v>
      </c>
      <c r="V96" s="18">
        <f t="shared" si="13"/>
        <v>1</v>
      </c>
      <c r="W96" s="6">
        <v>1</v>
      </c>
      <c r="X96" s="6">
        <v>0</v>
      </c>
      <c r="Y96" s="6">
        <v>0</v>
      </c>
      <c r="Z96" s="6">
        <v>0</v>
      </c>
      <c r="AA96" s="15">
        <f t="shared" si="8"/>
        <v>1</v>
      </c>
    </row>
    <row r="97" spans="1:27">
      <c r="A97" s="6" t="s">
        <v>112</v>
      </c>
      <c r="B97" s="6" t="s">
        <v>171</v>
      </c>
      <c r="C97" s="6" t="s">
        <v>114</v>
      </c>
      <c r="D97" s="6">
        <v>1</v>
      </c>
      <c r="E97" s="6">
        <v>0</v>
      </c>
      <c r="F97" s="6">
        <v>1</v>
      </c>
      <c r="G97" s="11">
        <v>0</v>
      </c>
      <c r="H97" s="26">
        <v>0</v>
      </c>
      <c r="I97" s="11">
        <v>0</v>
      </c>
      <c r="J97" s="29">
        <v>0</v>
      </c>
      <c r="K97" s="11">
        <v>0</v>
      </c>
      <c r="L97" s="32">
        <v>0</v>
      </c>
      <c r="M97" s="6">
        <v>1</v>
      </c>
      <c r="N97" s="6">
        <v>0</v>
      </c>
      <c r="O97" s="6">
        <v>0</v>
      </c>
      <c r="P97" s="6">
        <v>0</v>
      </c>
      <c r="Q97" s="22">
        <f>IF(M97=0,0,M97/SUM(M97:O97))</f>
        <v>1</v>
      </c>
      <c r="R97" s="6" t="s">
        <v>161</v>
      </c>
      <c r="S97" s="6" t="s">
        <v>161</v>
      </c>
      <c r="T97" s="6" t="s">
        <v>161</v>
      </c>
      <c r="U97" s="6" t="s">
        <v>161</v>
      </c>
      <c r="V97" s="19" t="s">
        <v>161</v>
      </c>
      <c r="W97" s="6">
        <v>1</v>
      </c>
      <c r="X97" s="6">
        <v>0</v>
      </c>
      <c r="Y97" s="6">
        <v>0</v>
      </c>
      <c r="Z97" s="6">
        <v>0</v>
      </c>
      <c r="AA97" s="15">
        <f t="shared" si="8"/>
        <v>1</v>
      </c>
    </row>
    <row r="98" spans="1:27">
      <c r="A98" s="6" t="s">
        <v>112</v>
      </c>
      <c r="B98" s="6" t="s">
        <v>171</v>
      </c>
      <c r="C98" s="6" t="s">
        <v>115</v>
      </c>
      <c r="D98" s="6">
        <v>1</v>
      </c>
      <c r="E98" s="6">
        <v>1</v>
      </c>
      <c r="F98" s="6">
        <v>2</v>
      </c>
      <c r="G98" s="11">
        <v>1</v>
      </c>
      <c r="H98" s="26">
        <v>1</v>
      </c>
      <c r="I98" s="11">
        <v>0</v>
      </c>
      <c r="J98" s="29">
        <v>0</v>
      </c>
      <c r="K98" s="11">
        <v>0.5</v>
      </c>
      <c r="L98" s="32">
        <v>0.5</v>
      </c>
      <c r="M98" s="6">
        <v>0</v>
      </c>
      <c r="N98" s="6">
        <v>1</v>
      </c>
      <c r="O98" s="6">
        <v>0</v>
      </c>
      <c r="P98" s="6">
        <v>0</v>
      </c>
      <c r="Q98" s="22">
        <f>IF(M98=0,0,M98/SUM(M98:O98))</f>
        <v>0</v>
      </c>
      <c r="R98" s="6">
        <v>1</v>
      </c>
      <c r="S98" s="6">
        <v>0</v>
      </c>
      <c r="T98" s="6">
        <v>0</v>
      </c>
      <c r="U98" s="6">
        <v>0</v>
      </c>
      <c r="V98" s="18">
        <f t="shared" ref="V98:V104" si="14">IF(R98=0,0,R98/SUM(R98:T98))</f>
        <v>1</v>
      </c>
      <c r="W98" s="6">
        <v>1</v>
      </c>
      <c r="X98" s="6">
        <v>1</v>
      </c>
      <c r="Y98" s="6">
        <v>0</v>
      </c>
      <c r="Z98" s="6">
        <v>0</v>
      </c>
      <c r="AA98" s="15">
        <f t="shared" si="8"/>
        <v>0.5</v>
      </c>
    </row>
    <row r="99" spans="1:27">
      <c r="A99" s="6" t="s">
        <v>112</v>
      </c>
      <c r="B99" s="6" t="s">
        <v>171</v>
      </c>
      <c r="C99" s="6" t="s">
        <v>116</v>
      </c>
      <c r="D99" s="6">
        <v>1</v>
      </c>
      <c r="E99" s="6">
        <v>3</v>
      </c>
      <c r="F99" s="6">
        <v>4</v>
      </c>
      <c r="G99" s="11">
        <v>0</v>
      </c>
      <c r="H99" s="26">
        <v>0</v>
      </c>
      <c r="I99" s="11">
        <v>0</v>
      </c>
      <c r="J99" s="29">
        <v>0.33333333333333298</v>
      </c>
      <c r="K99" s="11">
        <v>0</v>
      </c>
      <c r="L99" s="32">
        <v>0.25</v>
      </c>
      <c r="M99" s="6">
        <v>1</v>
      </c>
      <c r="N99" s="6">
        <v>0</v>
      </c>
      <c r="O99" s="6">
        <v>0</v>
      </c>
      <c r="P99" s="6">
        <v>0</v>
      </c>
      <c r="Q99" s="22">
        <f>IF(M99=0,0,M99/SUM(M99:O99))</f>
        <v>1</v>
      </c>
      <c r="R99" s="6">
        <v>0</v>
      </c>
      <c r="S99" s="6">
        <v>1</v>
      </c>
      <c r="T99" s="6">
        <v>0</v>
      </c>
      <c r="U99" s="6">
        <v>2</v>
      </c>
      <c r="V99" s="18">
        <f t="shared" si="14"/>
        <v>0</v>
      </c>
      <c r="W99" s="6">
        <v>1</v>
      </c>
      <c r="X99" s="6">
        <v>1</v>
      </c>
      <c r="Y99" s="6">
        <v>0</v>
      </c>
      <c r="Z99" s="6">
        <v>2</v>
      </c>
      <c r="AA99" s="15">
        <f t="shared" si="8"/>
        <v>0.5</v>
      </c>
    </row>
    <row r="100" spans="1:27">
      <c r="A100" s="6" t="s">
        <v>112</v>
      </c>
      <c r="B100" s="6" t="s">
        <v>171</v>
      </c>
      <c r="C100" s="6" t="s">
        <v>117</v>
      </c>
      <c r="D100" s="6">
        <v>0</v>
      </c>
      <c r="E100" s="6">
        <v>1</v>
      </c>
      <c r="F100" s="6">
        <v>1</v>
      </c>
      <c r="G100" s="11">
        <v>0</v>
      </c>
      <c r="H100" s="26">
        <v>0</v>
      </c>
      <c r="I100" s="11">
        <v>0</v>
      </c>
      <c r="J100" s="29">
        <v>0</v>
      </c>
      <c r="K100" s="11">
        <v>0</v>
      </c>
      <c r="L100" s="32">
        <v>0</v>
      </c>
      <c r="M100" s="6" t="s">
        <v>161</v>
      </c>
      <c r="N100" s="6" t="s">
        <v>161</v>
      </c>
      <c r="O100" s="6" t="s">
        <v>161</v>
      </c>
      <c r="P100" s="6" t="s">
        <v>161</v>
      </c>
      <c r="Q100" s="23" t="s">
        <v>161</v>
      </c>
      <c r="R100" s="6">
        <v>1</v>
      </c>
      <c r="S100" s="6">
        <v>0</v>
      </c>
      <c r="T100" s="6">
        <v>0</v>
      </c>
      <c r="U100" s="6">
        <v>0</v>
      </c>
      <c r="V100" s="18">
        <f t="shared" si="14"/>
        <v>1</v>
      </c>
      <c r="W100" s="6">
        <v>1</v>
      </c>
      <c r="X100" s="6">
        <v>0</v>
      </c>
      <c r="Y100" s="6">
        <v>0</v>
      </c>
      <c r="Z100" s="6">
        <v>0</v>
      </c>
      <c r="AA100" s="15">
        <f t="shared" si="8"/>
        <v>1</v>
      </c>
    </row>
    <row r="101" spans="1:27">
      <c r="A101" s="6" t="s">
        <v>112</v>
      </c>
      <c r="B101" s="6" t="s">
        <v>171</v>
      </c>
      <c r="C101" s="6" t="s">
        <v>118</v>
      </c>
      <c r="D101" s="6">
        <v>3</v>
      </c>
      <c r="E101" s="6">
        <v>6</v>
      </c>
      <c r="F101" s="6">
        <v>9</v>
      </c>
      <c r="G101" s="11">
        <v>0</v>
      </c>
      <c r="H101" s="26">
        <v>0</v>
      </c>
      <c r="I101" s="11">
        <v>0</v>
      </c>
      <c r="J101" s="29">
        <v>0</v>
      </c>
      <c r="K101" s="11">
        <v>0</v>
      </c>
      <c r="L101" s="32">
        <v>0</v>
      </c>
      <c r="M101" s="6">
        <v>3</v>
      </c>
      <c r="N101" s="6">
        <v>0</v>
      </c>
      <c r="O101" s="6">
        <v>0</v>
      </c>
      <c r="P101" s="6">
        <v>0</v>
      </c>
      <c r="Q101" s="22">
        <f>IF(M101=0,0,M101/SUM(M101:O101))</f>
        <v>1</v>
      </c>
      <c r="R101" s="6">
        <v>6</v>
      </c>
      <c r="S101" s="6">
        <v>0</v>
      </c>
      <c r="T101" s="6">
        <v>0</v>
      </c>
      <c r="U101" s="6">
        <v>0</v>
      </c>
      <c r="V101" s="18">
        <f t="shared" si="14"/>
        <v>1</v>
      </c>
      <c r="W101" s="6">
        <v>9</v>
      </c>
      <c r="X101" s="6">
        <v>0</v>
      </c>
      <c r="Y101" s="6">
        <v>0</v>
      </c>
      <c r="Z101" s="6">
        <v>0</v>
      </c>
      <c r="AA101" s="15">
        <f t="shared" si="8"/>
        <v>1</v>
      </c>
    </row>
    <row r="102" spans="1:27">
      <c r="A102" s="6" t="s">
        <v>112</v>
      </c>
      <c r="B102" s="6" t="s">
        <v>171</v>
      </c>
      <c r="C102" s="6" t="s">
        <v>119</v>
      </c>
      <c r="D102" s="6">
        <v>0</v>
      </c>
      <c r="E102" s="6">
        <v>1</v>
      </c>
      <c r="F102" s="6">
        <v>1</v>
      </c>
      <c r="G102" s="11">
        <v>0</v>
      </c>
      <c r="H102" s="26">
        <v>0</v>
      </c>
      <c r="I102" s="11">
        <v>0</v>
      </c>
      <c r="J102" s="29">
        <v>0</v>
      </c>
      <c r="K102" s="11">
        <v>0</v>
      </c>
      <c r="L102" s="32">
        <v>0</v>
      </c>
      <c r="M102" s="6" t="s">
        <v>161</v>
      </c>
      <c r="N102" s="6" t="s">
        <v>161</v>
      </c>
      <c r="O102" s="6" t="s">
        <v>161</v>
      </c>
      <c r="P102" s="6" t="s">
        <v>161</v>
      </c>
      <c r="Q102" s="23" t="s">
        <v>161</v>
      </c>
      <c r="R102" s="6">
        <v>1</v>
      </c>
      <c r="S102" s="6">
        <v>0</v>
      </c>
      <c r="T102" s="6">
        <v>0</v>
      </c>
      <c r="U102" s="6">
        <v>0</v>
      </c>
      <c r="V102" s="18">
        <f t="shared" si="14"/>
        <v>1</v>
      </c>
      <c r="W102" s="6">
        <v>1</v>
      </c>
      <c r="X102" s="6">
        <v>0</v>
      </c>
      <c r="Y102" s="6">
        <v>0</v>
      </c>
      <c r="Z102" s="6">
        <v>0</v>
      </c>
      <c r="AA102" s="15">
        <f t="shared" si="8"/>
        <v>1</v>
      </c>
    </row>
    <row r="103" spans="1:27">
      <c r="A103" s="6" t="s">
        <v>112</v>
      </c>
      <c r="B103" s="6" t="s">
        <v>171</v>
      </c>
      <c r="C103" s="6" t="s">
        <v>120</v>
      </c>
      <c r="D103" s="6">
        <v>0</v>
      </c>
      <c r="E103" s="6">
        <v>1</v>
      </c>
      <c r="F103" s="6">
        <v>1</v>
      </c>
      <c r="G103" s="11">
        <v>0</v>
      </c>
      <c r="H103" s="26">
        <v>0</v>
      </c>
      <c r="I103" s="11">
        <v>0</v>
      </c>
      <c r="J103" s="29">
        <v>0</v>
      </c>
      <c r="K103" s="11">
        <v>0</v>
      </c>
      <c r="L103" s="32">
        <v>0</v>
      </c>
      <c r="M103" s="6" t="s">
        <v>161</v>
      </c>
      <c r="N103" s="6" t="s">
        <v>161</v>
      </c>
      <c r="O103" s="6" t="s">
        <v>161</v>
      </c>
      <c r="P103" s="6" t="s">
        <v>161</v>
      </c>
      <c r="Q103" s="23" t="s">
        <v>161</v>
      </c>
      <c r="R103" s="6">
        <v>0</v>
      </c>
      <c r="S103" s="6">
        <v>0</v>
      </c>
      <c r="T103" s="6">
        <v>0</v>
      </c>
      <c r="U103" s="6">
        <v>1</v>
      </c>
      <c r="V103" s="18">
        <f t="shared" si="14"/>
        <v>0</v>
      </c>
      <c r="W103" s="6">
        <v>0</v>
      </c>
      <c r="X103" s="6">
        <v>0</v>
      </c>
      <c r="Y103" s="6">
        <v>0</v>
      </c>
      <c r="Z103" s="6">
        <v>1</v>
      </c>
      <c r="AA103" s="15">
        <f t="shared" si="8"/>
        <v>0</v>
      </c>
    </row>
    <row r="104" spans="1:27">
      <c r="A104" s="6" t="s">
        <v>112</v>
      </c>
      <c r="B104" s="6" t="s">
        <v>171</v>
      </c>
      <c r="C104" s="6" t="s">
        <v>121</v>
      </c>
      <c r="D104" s="6">
        <v>0</v>
      </c>
      <c r="E104" s="6">
        <v>1</v>
      </c>
      <c r="F104" s="6">
        <v>1</v>
      </c>
      <c r="G104" s="11">
        <v>0</v>
      </c>
      <c r="H104" s="26">
        <v>0</v>
      </c>
      <c r="I104" s="11">
        <v>0</v>
      </c>
      <c r="J104" s="29">
        <v>0</v>
      </c>
      <c r="K104" s="11">
        <v>0</v>
      </c>
      <c r="L104" s="32">
        <v>0</v>
      </c>
      <c r="M104" s="6" t="s">
        <v>161</v>
      </c>
      <c r="N104" s="6" t="s">
        <v>161</v>
      </c>
      <c r="O104" s="6" t="s">
        <v>161</v>
      </c>
      <c r="P104" s="6" t="s">
        <v>161</v>
      </c>
      <c r="Q104" s="23" t="s">
        <v>161</v>
      </c>
      <c r="R104" s="6">
        <v>1</v>
      </c>
      <c r="S104" s="6">
        <v>0</v>
      </c>
      <c r="T104" s="6">
        <v>0</v>
      </c>
      <c r="U104" s="6">
        <v>0</v>
      </c>
      <c r="V104" s="18">
        <f t="shared" si="14"/>
        <v>1</v>
      </c>
      <c r="W104" s="6">
        <v>1</v>
      </c>
      <c r="X104" s="6">
        <v>0</v>
      </c>
      <c r="Y104" s="6">
        <v>0</v>
      </c>
      <c r="Z104" s="6">
        <v>0</v>
      </c>
      <c r="AA104" s="15">
        <f t="shared" si="8"/>
        <v>1</v>
      </c>
    </row>
    <row r="105" spans="1:27">
      <c r="A105" s="6" t="s">
        <v>112</v>
      </c>
      <c r="B105" s="6" t="s">
        <v>171</v>
      </c>
      <c r="C105" s="6" t="s">
        <v>122</v>
      </c>
      <c r="D105" s="6">
        <v>3</v>
      </c>
      <c r="E105" s="6">
        <v>0</v>
      </c>
      <c r="F105" s="6">
        <v>3</v>
      </c>
      <c r="G105" s="11">
        <v>0</v>
      </c>
      <c r="H105" s="26">
        <v>0</v>
      </c>
      <c r="I105" s="11">
        <v>0</v>
      </c>
      <c r="J105" s="29">
        <v>0</v>
      </c>
      <c r="K105" s="11">
        <v>0</v>
      </c>
      <c r="L105" s="32">
        <v>0</v>
      </c>
      <c r="M105" s="6">
        <v>2</v>
      </c>
      <c r="N105" s="6">
        <v>0</v>
      </c>
      <c r="O105" s="6">
        <v>0</v>
      </c>
      <c r="P105" s="6">
        <v>1</v>
      </c>
      <c r="Q105" s="22">
        <f>IF(M105=0,0,M105/SUM(M105:O105))</f>
        <v>1</v>
      </c>
      <c r="R105" s="6" t="s">
        <v>161</v>
      </c>
      <c r="S105" s="6" t="s">
        <v>161</v>
      </c>
      <c r="T105" s="6" t="s">
        <v>161</v>
      </c>
      <c r="U105" s="6" t="s">
        <v>161</v>
      </c>
      <c r="V105" s="19" t="s">
        <v>161</v>
      </c>
      <c r="W105" s="6">
        <v>2</v>
      </c>
      <c r="X105" s="6">
        <v>0</v>
      </c>
      <c r="Y105" s="6">
        <v>0</v>
      </c>
      <c r="Z105" s="6">
        <v>1</v>
      </c>
      <c r="AA105" s="15">
        <f t="shared" si="8"/>
        <v>1</v>
      </c>
    </row>
    <row r="106" spans="1:27">
      <c r="A106" s="6" t="s">
        <v>112</v>
      </c>
      <c r="B106" s="6" t="s">
        <v>171</v>
      </c>
      <c r="C106" s="6" t="s">
        <v>123</v>
      </c>
      <c r="D106" s="6">
        <v>0</v>
      </c>
      <c r="E106" s="6">
        <v>3</v>
      </c>
      <c r="F106" s="6">
        <v>3</v>
      </c>
      <c r="G106" s="11">
        <v>0</v>
      </c>
      <c r="H106" s="26">
        <v>0</v>
      </c>
      <c r="I106" s="11">
        <v>0</v>
      </c>
      <c r="J106" s="29">
        <v>0</v>
      </c>
      <c r="K106" s="11">
        <v>0</v>
      </c>
      <c r="L106" s="32">
        <v>0</v>
      </c>
      <c r="M106" s="6" t="s">
        <v>161</v>
      </c>
      <c r="N106" s="6" t="s">
        <v>161</v>
      </c>
      <c r="O106" s="6" t="s">
        <v>161</v>
      </c>
      <c r="P106" s="6" t="s">
        <v>161</v>
      </c>
      <c r="Q106" s="23" t="s">
        <v>161</v>
      </c>
      <c r="R106" s="6">
        <v>2</v>
      </c>
      <c r="S106" s="6">
        <v>0</v>
      </c>
      <c r="T106" s="6">
        <v>0</v>
      </c>
      <c r="U106" s="6">
        <v>1</v>
      </c>
      <c r="V106" s="18">
        <f>IF(R106=0,0,R106/SUM(R106:T106))</f>
        <v>1</v>
      </c>
      <c r="W106" s="6">
        <v>2</v>
      </c>
      <c r="X106" s="6">
        <v>0</v>
      </c>
      <c r="Y106" s="6">
        <v>0</v>
      </c>
      <c r="Z106" s="6">
        <v>1</v>
      </c>
      <c r="AA106" s="15">
        <f t="shared" si="8"/>
        <v>1</v>
      </c>
    </row>
    <row r="107" spans="1:27">
      <c r="A107" s="6" t="s">
        <v>112</v>
      </c>
      <c r="B107" s="6" t="s">
        <v>171</v>
      </c>
      <c r="C107" s="6" t="s">
        <v>124</v>
      </c>
      <c r="D107" s="6">
        <v>1</v>
      </c>
      <c r="E107" s="6">
        <v>2</v>
      </c>
      <c r="F107" s="6">
        <v>3</v>
      </c>
      <c r="G107" s="11">
        <v>0</v>
      </c>
      <c r="H107" s="26">
        <v>0</v>
      </c>
      <c r="I107" s="11">
        <v>0</v>
      </c>
      <c r="J107" s="29">
        <v>0</v>
      </c>
      <c r="K107" s="11">
        <v>0</v>
      </c>
      <c r="L107" s="32">
        <v>0</v>
      </c>
      <c r="M107" s="6">
        <v>0</v>
      </c>
      <c r="N107" s="6">
        <v>0</v>
      </c>
      <c r="O107" s="6">
        <v>0</v>
      </c>
      <c r="P107" s="6">
        <v>1</v>
      </c>
      <c r="Q107" s="22">
        <f>IF(M107=0,0,M107/SUM(M107:O107))</f>
        <v>0</v>
      </c>
      <c r="R107" s="6">
        <v>0</v>
      </c>
      <c r="S107" s="6">
        <v>0</v>
      </c>
      <c r="T107" s="6">
        <v>1</v>
      </c>
      <c r="U107" s="6">
        <v>1</v>
      </c>
      <c r="V107" s="18">
        <f>IF(R107=0,0,R107/SUM(R107:T107))</f>
        <v>0</v>
      </c>
      <c r="W107" s="6">
        <v>0</v>
      </c>
      <c r="X107" s="6">
        <v>0</v>
      </c>
      <c r="Y107" s="6">
        <v>1</v>
      </c>
      <c r="Z107" s="6">
        <v>2</v>
      </c>
      <c r="AA107" s="15">
        <f t="shared" si="8"/>
        <v>0</v>
      </c>
    </row>
    <row r="108" spans="1:27">
      <c r="A108" s="6" t="s">
        <v>112</v>
      </c>
      <c r="B108" s="6" t="s">
        <v>171</v>
      </c>
      <c r="C108" s="6" t="s">
        <v>125</v>
      </c>
      <c r="D108" s="6">
        <v>0</v>
      </c>
      <c r="E108" s="6">
        <v>1</v>
      </c>
      <c r="F108" s="6">
        <v>1</v>
      </c>
      <c r="G108" s="11">
        <v>0</v>
      </c>
      <c r="H108" s="26">
        <v>0</v>
      </c>
      <c r="I108" s="11">
        <v>0</v>
      </c>
      <c r="J108" s="29">
        <v>0</v>
      </c>
      <c r="K108" s="11">
        <v>0</v>
      </c>
      <c r="L108" s="32">
        <v>0</v>
      </c>
      <c r="M108" s="6" t="s">
        <v>161</v>
      </c>
      <c r="N108" s="6" t="s">
        <v>161</v>
      </c>
      <c r="O108" s="6" t="s">
        <v>161</v>
      </c>
      <c r="P108" s="6" t="s">
        <v>161</v>
      </c>
      <c r="Q108" s="23" t="s">
        <v>161</v>
      </c>
      <c r="R108" s="6">
        <v>1</v>
      </c>
      <c r="S108" s="6">
        <v>0</v>
      </c>
      <c r="T108" s="6">
        <v>0</v>
      </c>
      <c r="U108" s="6">
        <v>0</v>
      </c>
      <c r="V108" s="18">
        <f>IF(R108=0,0,R108/SUM(R108:T108))</f>
        <v>1</v>
      </c>
      <c r="W108" s="6">
        <v>1</v>
      </c>
      <c r="X108" s="6">
        <v>0</v>
      </c>
      <c r="Y108" s="6">
        <v>0</v>
      </c>
      <c r="Z108" s="6">
        <v>0</v>
      </c>
      <c r="AA108" s="15">
        <f t="shared" si="8"/>
        <v>1</v>
      </c>
    </row>
    <row r="109" spans="1:27">
      <c r="A109" s="6" t="s">
        <v>112</v>
      </c>
      <c r="B109" s="6" t="s">
        <v>171</v>
      </c>
      <c r="C109" s="6" t="s">
        <v>126</v>
      </c>
      <c r="D109" s="6">
        <v>3</v>
      </c>
      <c r="E109" s="6">
        <v>0</v>
      </c>
      <c r="F109" s="6">
        <v>3</v>
      </c>
      <c r="G109" s="11">
        <v>0</v>
      </c>
      <c r="H109" s="26">
        <v>0</v>
      </c>
      <c r="I109" s="11">
        <v>0</v>
      </c>
      <c r="J109" s="29">
        <v>0</v>
      </c>
      <c r="K109" s="11">
        <v>0</v>
      </c>
      <c r="L109" s="32">
        <v>0</v>
      </c>
      <c r="M109" s="6">
        <v>2</v>
      </c>
      <c r="N109" s="6">
        <v>0</v>
      </c>
      <c r="O109" s="6">
        <v>1</v>
      </c>
      <c r="P109" s="6">
        <v>0</v>
      </c>
      <c r="Q109" s="22">
        <f t="shared" ref="Q109:Q115" si="15">IF(M109=0,0,M109/SUM(M109:O109))</f>
        <v>0.66666666666666663</v>
      </c>
      <c r="R109" s="6" t="s">
        <v>161</v>
      </c>
      <c r="S109" s="6" t="s">
        <v>161</v>
      </c>
      <c r="T109" s="6" t="s">
        <v>161</v>
      </c>
      <c r="U109" s="6" t="s">
        <v>161</v>
      </c>
      <c r="V109" s="19" t="s">
        <v>161</v>
      </c>
      <c r="W109" s="6">
        <v>2</v>
      </c>
      <c r="X109" s="6">
        <v>0</v>
      </c>
      <c r="Y109" s="6">
        <v>1</v>
      </c>
      <c r="Z109" s="6">
        <v>0</v>
      </c>
      <c r="AA109" s="15">
        <f t="shared" si="8"/>
        <v>0.66666666666666663</v>
      </c>
    </row>
    <row r="110" spans="1:27">
      <c r="A110" s="6" t="s">
        <v>112</v>
      </c>
      <c r="B110" s="6" t="s">
        <v>171</v>
      </c>
      <c r="C110" s="6" t="s">
        <v>127</v>
      </c>
      <c r="D110" s="6">
        <v>1</v>
      </c>
      <c r="E110" s="6">
        <v>2</v>
      </c>
      <c r="F110" s="6">
        <v>3</v>
      </c>
      <c r="G110" s="11">
        <v>0</v>
      </c>
      <c r="H110" s="26">
        <v>0</v>
      </c>
      <c r="I110" s="11">
        <v>0</v>
      </c>
      <c r="J110" s="29">
        <v>0</v>
      </c>
      <c r="K110" s="11">
        <v>0</v>
      </c>
      <c r="L110" s="32">
        <v>0</v>
      </c>
      <c r="M110" s="6">
        <v>1</v>
      </c>
      <c r="N110" s="6">
        <v>0</v>
      </c>
      <c r="O110" s="6">
        <v>0</v>
      </c>
      <c r="P110" s="6">
        <v>0</v>
      </c>
      <c r="Q110" s="22">
        <f t="shared" si="15"/>
        <v>1</v>
      </c>
      <c r="R110" s="6">
        <v>0</v>
      </c>
      <c r="S110" s="6">
        <v>0</v>
      </c>
      <c r="T110" s="6">
        <v>2</v>
      </c>
      <c r="U110" s="6">
        <v>0</v>
      </c>
      <c r="V110" s="18">
        <f>IF(R110=0,0,R110/SUM(R110:T110))</f>
        <v>0</v>
      </c>
      <c r="W110" s="6">
        <v>1</v>
      </c>
      <c r="X110" s="6">
        <v>0</v>
      </c>
      <c r="Y110" s="6">
        <v>2</v>
      </c>
      <c r="Z110" s="6">
        <v>0</v>
      </c>
      <c r="AA110" s="15">
        <f t="shared" si="8"/>
        <v>0.33333333333333331</v>
      </c>
    </row>
    <row r="111" spans="1:27">
      <c r="A111" s="6" t="s">
        <v>112</v>
      </c>
      <c r="B111" s="6" t="s">
        <v>171</v>
      </c>
      <c r="C111" s="6" t="s">
        <v>128</v>
      </c>
      <c r="D111" s="6">
        <v>1</v>
      </c>
      <c r="E111" s="6">
        <v>1</v>
      </c>
      <c r="F111" s="6">
        <v>2</v>
      </c>
      <c r="G111" s="11">
        <v>0</v>
      </c>
      <c r="H111" s="26">
        <v>0</v>
      </c>
      <c r="I111" s="11">
        <v>0</v>
      </c>
      <c r="J111" s="29">
        <v>0</v>
      </c>
      <c r="K111" s="11">
        <v>0</v>
      </c>
      <c r="L111" s="32">
        <v>0</v>
      </c>
      <c r="M111" s="6">
        <v>0</v>
      </c>
      <c r="N111" s="6">
        <v>0</v>
      </c>
      <c r="O111" s="6">
        <v>1</v>
      </c>
      <c r="P111" s="6">
        <v>0</v>
      </c>
      <c r="Q111" s="22">
        <f t="shared" si="15"/>
        <v>0</v>
      </c>
      <c r="R111" s="6">
        <v>0</v>
      </c>
      <c r="S111" s="6">
        <v>0</v>
      </c>
      <c r="T111" s="6">
        <v>1</v>
      </c>
      <c r="U111" s="6">
        <v>0</v>
      </c>
      <c r="V111" s="18">
        <f>IF(R111=0,0,R111/SUM(R111:T111))</f>
        <v>0</v>
      </c>
      <c r="W111" s="6">
        <v>0</v>
      </c>
      <c r="X111" s="6">
        <v>0</v>
      </c>
      <c r="Y111" s="6">
        <v>2</v>
      </c>
      <c r="Z111" s="6">
        <v>0</v>
      </c>
      <c r="AA111" s="15">
        <f t="shared" si="8"/>
        <v>0</v>
      </c>
    </row>
    <row r="112" spans="1:27">
      <c r="A112" s="6" t="s">
        <v>112</v>
      </c>
      <c r="B112" s="6" t="s">
        <v>171</v>
      </c>
      <c r="C112" s="6" t="s">
        <v>129</v>
      </c>
      <c r="D112" s="6">
        <v>1</v>
      </c>
      <c r="E112" s="6">
        <v>0</v>
      </c>
      <c r="F112" s="6">
        <v>1</v>
      </c>
      <c r="G112" s="11">
        <v>0</v>
      </c>
      <c r="H112" s="26">
        <v>0</v>
      </c>
      <c r="I112" s="11">
        <v>0</v>
      </c>
      <c r="J112" s="29">
        <v>0</v>
      </c>
      <c r="K112" s="11">
        <v>0</v>
      </c>
      <c r="L112" s="32">
        <v>0</v>
      </c>
      <c r="M112" s="6">
        <v>1</v>
      </c>
      <c r="N112" s="6">
        <v>0</v>
      </c>
      <c r="O112" s="6">
        <v>0</v>
      </c>
      <c r="P112" s="6">
        <v>0</v>
      </c>
      <c r="Q112" s="22">
        <f t="shared" si="15"/>
        <v>1</v>
      </c>
      <c r="R112" s="6" t="s">
        <v>161</v>
      </c>
      <c r="S112" s="6" t="s">
        <v>161</v>
      </c>
      <c r="T112" s="6" t="s">
        <v>161</v>
      </c>
      <c r="U112" s="6" t="s">
        <v>161</v>
      </c>
      <c r="V112" s="19" t="s">
        <v>161</v>
      </c>
      <c r="W112" s="6">
        <v>1</v>
      </c>
      <c r="X112" s="6">
        <v>0</v>
      </c>
      <c r="Y112" s="6">
        <v>0</v>
      </c>
      <c r="Z112" s="6">
        <v>0</v>
      </c>
      <c r="AA112" s="15">
        <f t="shared" si="8"/>
        <v>1</v>
      </c>
    </row>
    <row r="113" spans="1:27">
      <c r="A113" s="6" t="s">
        <v>112</v>
      </c>
      <c r="B113" s="6" t="s">
        <v>171</v>
      </c>
      <c r="C113" s="6" t="s">
        <v>130</v>
      </c>
      <c r="D113" s="6">
        <v>1</v>
      </c>
      <c r="E113" s="6">
        <v>1</v>
      </c>
      <c r="F113" s="6">
        <v>2</v>
      </c>
      <c r="G113" s="11">
        <v>0</v>
      </c>
      <c r="H113" s="26">
        <v>0</v>
      </c>
      <c r="I113" s="11">
        <v>0</v>
      </c>
      <c r="J113" s="29">
        <v>0</v>
      </c>
      <c r="K113" s="11">
        <v>0</v>
      </c>
      <c r="L113" s="32">
        <v>0</v>
      </c>
      <c r="M113" s="6">
        <v>1</v>
      </c>
      <c r="N113" s="6">
        <v>0</v>
      </c>
      <c r="O113" s="6">
        <v>0</v>
      </c>
      <c r="P113" s="6">
        <v>0</v>
      </c>
      <c r="Q113" s="22">
        <f t="shared" si="15"/>
        <v>1</v>
      </c>
      <c r="R113" s="6">
        <v>0</v>
      </c>
      <c r="S113" s="6">
        <v>0</v>
      </c>
      <c r="T113" s="6">
        <v>1</v>
      </c>
      <c r="U113" s="6">
        <v>0</v>
      </c>
      <c r="V113" s="18">
        <f>IF(R113=0,0,R113/SUM(R113:T113))</f>
        <v>0</v>
      </c>
      <c r="W113" s="6">
        <v>1</v>
      </c>
      <c r="X113" s="6">
        <v>0</v>
      </c>
      <c r="Y113" s="6">
        <v>1</v>
      </c>
      <c r="Z113" s="6">
        <v>0</v>
      </c>
      <c r="AA113" s="15">
        <f t="shared" si="8"/>
        <v>0.5</v>
      </c>
    </row>
    <row r="114" spans="1:27">
      <c r="A114" s="6" t="s">
        <v>112</v>
      </c>
      <c r="B114" s="6" t="s">
        <v>171</v>
      </c>
      <c r="C114" s="6" t="s">
        <v>131</v>
      </c>
      <c r="D114" s="6">
        <v>1</v>
      </c>
      <c r="E114" s="6">
        <v>0</v>
      </c>
      <c r="F114" s="6">
        <v>1</v>
      </c>
      <c r="G114" s="11">
        <v>0</v>
      </c>
      <c r="H114" s="26">
        <v>0</v>
      </c>
      <c r="I114" s="11">
        <v>0</v>
      </c>
      <c r="J114" s="29">
        <v>0</v>
      </c>
      <c r="K114" s="11">
        <v>0</v>
      </c>
      <c r="L114" s="32">
        <v>0</v>
      </c>
      <c r="M114" s="6">
        <v>1</v>
      </c>
      <c r="N114" s="6">
        <v>0</v>
      </c>
      <c r="O114" s="6">
        <v>0</v>
      </c>
      <c r="P114" s="6">
        <v>0</v>
      </c>
      <c r="Q114" s="22">
        <f t="shared" si="15"/>
        <v>1</v>
      </c>
      <c r="R114" s="6">
        <v>0</v>
      </c>
      <c r="S114" s="6">
        <v>0</v>
      </c>
      <c r="T114" s="6">
        <v>1</v>
      </c>
      <c r="U114" s="6">
        <v>0</v>
      </c>
      <c r="V114" s="18">
        <f>IF(R114=0,0,R114/SUM(R114:T114))</f>
        <v>0</v>
      </c>
      <c r="W114" s="6">
        <v>1</v>
      </c>
      <c r="X114" s="6">
        <v>0</v>
      </c>
      <c r="Y114" s="6">
        <v>0</v>
      </c>
      <c r="Z114" s="6">
        <v>0</v>
      </c>
      <c r="AA114" s="15">
        <f t="shared" si="8"/>
        <v>1</v>
      </c>
    </row>
    <row r="115" spans="1:27">
      <c r="A115" s="6" t="s">
        <v>112</v>
      </c>
      <c r="B115" s="6" t="s">
        <v>171</v>
      </c>
      <c r="C115" s="6" t="s">
        <v>132</v>
      </c>
      <c r="D115" s="6">
        <v>1</v>
      </c>
      <c r="E115" s="6">
        <v>0</v>
      </c>
      <c r="F115" s="6">
        <v>1</v>
      </c>
      <c r="G115" s="11">
        <v>0</v>
      </c>
      <c r="H115" s="26">
        <v>0</v>
      </c>
      <c r="I115" s="11">
        <v>0</v>
      </c>
      <c r="J115" s="29">
        <v>0</v>
      </c>
      <c r="K115" s="11">
        <v>0</v>
      </c>
      <c r="L115" s="32">
        <v>0</v>
      </c>
      <c r="M115" s="6">
        <v>1</v>
      </c>
      <c r="N115" s="6">
        <v>0</v>
      </c>
      <c r="O115" s="6">
        <v>0</v>
      </c>
      <c r="P115" s="6">
        <v>0</v>
      </c>
      <c r="Q115" s="22">
        <f t="shared" si="15"/>
        <v>1</v>
      </c>
      <c r="R115" s="6">
        <v>0</v>
      </c>
      <c r="S115" s="6">
        <v>0</v>
      </c>
      <c r="T115" s="6">
        <v>1</v>
      </c>
      <c r="U115" s="6">
        <v>0</v>
      </c>
      <c r="V115" s="18">
        <f>IF(R115=0,0,R115/SUM(R115:T115))</f>
        <v>0</v>
      </c>
      <c r="W115" s="6">
        <v>1</v>
      </c>
      <c r="X115" s="6">
        <v>0</v>
      </c>
      <c r="Y115" s="6">
        <v>0</v>
      </c>
      <c r="Z115" s="6">
        <v>0</v>
      </c>
      <c r="AA115" s="15">
        <f t="shared" si="8"/>
        <v>1</v>
      </c>
    </row>
    <row r="116" spans="1:27">
      <c r="A116" s="6" t="s">
        <v>112</v>
      </c>
      <c r="B116" s="6" t="s">
        <v>171</v>
      </c>
      <c r="C116" s="6" t="s">
        <v>133</v>
      </c>
      <c r="D116" s="6">
        <v>0</v>
      </c>
      <c r="E116" s="6">
        <v>1</v>
      </c>
      <c r="F116" s="6">
        <v>1</v>
      </c>
      <c r="G116" s="11">
        <v>0</v>
      </c>
      <c r="H116" s="26">
        <v>0</v>
      </c>
      <c r="I116" s="11">
        <v>0</v>
      </c>
      <c r="J116" s="29">
        <v>0</v>
      </c>
      <c r="K116" s="11">
        <v>0</v>
      </c>
      <c r="L116" s="32">
        <v>0</v>
      </c>
      <c r="M116" s="6" t="s">
        <v>161</v>
      </c>
      <c r="N116" s="6" t="s">
        <v>161</v>
      </c>
      <c r="O116" s="6" t="s">
        <v>161</v>
      </c>
      <c r="P116" s="6" t="s">
        <v>161</v>
      </c>
      <c r="Q116" s="23" t="s">
        <v>161</v>
      </c>
      <c r="R116" s="6" t="s">
        <v>161</v>
      </c>
      <c r="S116" s="6" t="s">
        <v>161</v>
      </c>
      <c r="T116" s="6" t="s">
        <v>161</v>
      </c>
      <c r="U116" s="6" t="s">
        <v>161</v>
      </c>
      <c r="V116" s="19" t="s">
        <v>161</v>
      </c>
      <c r="W116" s="6">
        <v>0</v>
      </c>
      <c r="X116" s="6">
        <v>0</v>
      </c>
      <c r="Y116" s="6">
        <v>1</v>
      </c>
      <c r="Z116" s="6">
        <v>0</v>
      </c>
      <c r="AA116" s="15">
        <f t="shared" si="8"/>
        <v>0</v>
      </c>
    </row>
    <row r="117" spans="1:27">
      <c r="A117" s="6" t="s">
        <v>112</v>
      </c>
      <c r="B117" s="6" t="s">
        <v>171</v>
      </c>
      <c r="C117" s="6" t="s">
        <v>134</v>
      </c>
      <c r="D117" s="6">
        <v>0</v>
      </c>
      <c r="E117" s="6">
        <v>1</v>
      </c>
      <c r="F117" s="6">
        <v>1</v>
      </c>
      <c r="G117" s="11">
        <v>0</v>
      </c>
      <c r="H117" s="26">
        <v>0</v>
      </c>
      <c r="I117" s="11">
        <v>0</v>
      </c>
      <c r="J117" s="29">
        <v>0</v>
      </c>
      <c r="K117" s="11">
        <v>0</v>
      </c>
      <c r="L117" s="32">
        <v>0</v>
      </c>
      <c r="M117" s="6" t="s">
        <v>161</v>
      </c>
      <c r="N117" s="6" t="s">
        <v>161</v>
      </c>
      <c r="O117" s="6" t="s">
        <v>161</v>
      </c>
      <c r="P117" s="6" t="s">
        <v>161</v>
      </c>
      <c r="Q117" s="23" t="s">
        <v>161</v>
      </c>
      <c r="R117" s="6" t="s">
        <v>161</v>
      </c>
      <c r="S117" s="6" t="s">
        <v>161</v>
      </c>
      <c r="T117" s="6" t="s">
        <v>161</v>
      </c>
      <c r="U117" s="6" t="s">
        <v>161</v>
      </c>
      <c r="V117" s="19" t="s">
        <v>161</v>
      </c>
      <c r="W117" s="6">
        <v>0</v>
      </c>
      <c r="X117" s="6">
        <v>0</v>
      </c>
      <c r="Y117" s="6">
        <v>1</v>
      </c>
      <c r="Z117" s="6">
        <v>0</v>
      </c>
      <c r="AA117" s="15">
        <f t="shared" si="8"/>
        <v>0</v>
      </c>
    </row>
    <row r="118" spans="1:27">
      <c r="A118" s="6" t="s">
        <v>112</v>
      </c>
      <c r="B118" s="6" t="s">
        <v>171</v>
      </c>
      <c r="C118" s="6" t="s">
        <v>135</v>
      </c>
      <c r="D118" s="6">
        <v>8</v>
      </c>
      <c r="E118" s="6">
        <v>2</v>
      </c>
      <c r="F118" s="6">
        <v>10</v>
      </c>
      <c r="G118" s="11">
        <v>0</v>
      </c>
      <c r="H118" s="26">
        <v>0</v>
      </c>
      <c r="I118" s="11">
        <v>0</v>
      </c>
      <c r="J118" s="29">
        <v>0</v>
      </c>
      <c r="K118" s="11">
        <v>0</v>
      </c>
      <c r="L118" s="32">
        <v>0</v>
      </c>
      <c r="M118" s="6">
        <v>4</v>
      </c>
      <c r="N118" s="6">
        <v>0</v>
      </c>
      <c r="O118" s="6">
        <v>3</v>
      </c>
      <c r="P118" s="6">
        <v>1</v>
      </c>
      <c r="Q118" s="22">
        <f>IF(M118=0,0,M118/SUM(M118:O118))</f>
        <v>0.5714285714285714</v>
      </c>
      <c r="R118" s="6">
        <v>1</v>
      </c>
      <c r="S118" s="6">
        <v>0</v>
      </c>
      <c r="T118" s="6">
        <v>0</v>
      </c>
      <c r="U118" s="6">
        <v>1</v>
      </c>
      <c r="V118" s="18">
        <f>IF(R118=0,0,R118/SUM(R118:T118))</f>
        <v>1</v>
      </c>
      <c r="W118" s="6">
        <v>5</v>
      </c>
      <c r="X118" s="6">
        <v>0</v>
      </c>
      <c r="Y118" s="6">
        <v>3</v>
      </c>
      <c r="Z118" s="6">
        <v>2</v>
      </c>
      <c r="AA118" s="15">
        <f t="shared" si="8"/>
        <v>0.625</v>
      </c>
    </row>
    <row r="119" spans="1:27">
      <c r="A119" s="6" t="s">
        <v>112</v>
      </c>
      <c r="B119" s="6" t="s">
        <v>171</v>
      </c>
      <c r="C119" s="6" t="s">
        <v>136</v>
      </c>
      <c r="D119" s="6">
        <v>0</v>
      </c>
      <c r="E119" s="6">
        <v>1</v>
      </c>
      <c r="F119" s="6">
        <v>1</v>
      </c>
      <c r="G119" s="11">
        <v>0</v>
      </c>
      <c r="H119" s="26">
        <v>0</v>
      </c>
      <c r="I119" s="11">
        <v>0</v>
      </c>
      <c r="J119" s="29">
        <v>0</v>
      </c>
      <c r="K119" s="11">
        <v>0</v>
      </c>
      <c r="L119" s="32">
        <v>0</v>
      </c>
      <c r="M119" s="6" t="s">
        <v>161</v>
      </c>
      <c r="N119" s="6" t="s">
        <v>161</v>
      </c>
      <c r="O119" s="6" t="s">
        <v>161</v>
      </c>
      <c r="P119" s="6" t="s">
        <v>161</v>
      </c>
      <c r="Q119" s="23" t="s">
        <v>161</v>
      </c>
      <c r="R119" s="6">
        <v>1</v>
      </c>
      <c r="S119" s="6">
        <v>0</v>
      </c>
      <c r="T119" s="6">
        <v>0</v>
      </c>
      <c r="U119" s="6">
        <v>0</v>
      </c>
      <c r="V119" s="18">
        <f>IF(R119=0,0,R119/SUM(R119:T119))</f>
        <v>1</v>
      </c>
      <c r="W119" s="6">
        <v>1</v>
      </c>
      <c r="X119" s="6">
        <v>0</v>
      </c>
      <c r="Y119" s="6">
        <v>0</v>
      </c>
      <c r="Z119" s="6">
        <v>0</v>
      </c>
      <c r="AA119" s="15">
        <f t="shared" si="8"/>
        <v>1</v>
      </c>
    </row>
    <row r="120" spans="1:27">
      <c r="A120" s="6" t="s">
        <v>112</v>
      </c>
      <c r="B120" s="6" t="s">
        <v>171</v>
      </c>
      <c r="C120" s="6" t="s">
        <v>137</v>
      </c>
      <c r="D120" s="6">
        <v>0</v>
      </c>
      <c r="E120" s="6">
        <v>3</v>
      </c>
      <c r="F120" s="6">
        <v>3</v>
      </c>
      <c r="G120" s="11">
        <v>0</v>
      </c>
      <c r="H120" s="26">
        <v>0</v>
      </c>
      <c r="I120" s="11">
        <v>0.33333333333333298</v>
      </c>
      <c r="J120" s="29">
        <v>0.33333333333333298</v>
      </c>
      <c r="K120" s="11">
        <v>0.33333333333333298</v>
      </c>
      <c r="L120" s="32">
        <v>0.33333333333333298</v>
      </c>
      <c r="M120" s="6" t="s">
        <v>161</v>
      </c>
      <c r="N120" s="6" t="s">
        <v>161</v>
      </c>
      <c r="O120" s="6" t="s">
        <v>161</v>
      </c>
      <c r="P120" s="6" t="s">
        <v>161</v>
      </c>
      <c r="Q120" s="23" t="s">
        <v>161</v>
      </c>
      <c r="R120" s="6">
        <v>2</v>
      </c>
      <c r="S120" s="6">
        <v>1</v>
      </c>
      <c r="T120" s="6">
        <v>0</v>
      </c>
      <c r="U120" s="6">
        <v>0</v>
      </c>
      <c r="V120" s="18">
        <f>IF(R120=0,0,R120/SUM(R120:T120))</f>
        <v>0.66666666666666663</v>
      </c>
      <c r="W120" s="6">
        <v>2</v>
      </c>
      <c r="X120" s="6">
        <v>1</v>
      </c>
      <c r="Y120" s="6">
        <v>0</v>
      </c>
      <c r="Z120" s="6">
        <v>0</v>
      </c>
      <c r="AA120" s="15">
        <f t="shared" si="8"/>
        <v>0.66666666666666663</v>
      </c>
    </row>
    <row r="121" spans="1:27">
      <c r="A121" s="6" t="s">
        <v>112</v>
      </c>
      <c r="B121" s="6" t="s">
        <v>171</v>
      </c>
      <c r="C121" s="6" t="s">
        <v>138</v>
      </c>
      <c r="D121" s="6">
        <v>1</v>
      </c>
      <c r="E121" s="6">
        <v>1</v>
      </c>
      <c r="F121" s="6">
        <v>2</v>
      </c>
      <c r="G121" s="11">
        <v>0</v>
      </c>
      <c r="H121" s="26">
        <v>0</v>
      </c>
      <c r="I121" s="11">
        <v>0</v>
      </c>
      <c r="J121" s="29">
        <v>0</v>
      </c>
      <c r="K121" s="11">
        <v>0</v>
      </c>
      <c r="L121" s="32">
        <v>0</v>
      </c>
      <c r="M121" s="6">
        <v>0</v>
      </c>
      <c r="N121" s="6">
        <v>0</v>
      </c>
      <c r="O121" s="6">
        <v>1</v>
      </c>
      <c r="P121" s="6">
        <v>0</v>
      </c>
      <c r="Q121" s="22">
        <f>IF(M121=0,0,M121/SUM(M121:O121))</f>
        <v>0</v>
      </c>
      <c r="R121" s="6">
        <v>1</v>
      </c>
      <c r="S121" s="6">
        <v>0</v>
      </c>
      <c r="T121" s="6">
        <v>0</v>
      </c>
      <c r="U121" s="6">
        <v>0</v>
      </c>
      <c r="V121" s="18">
        <f>IF(R121=0,0,R121/SUM(R121:T121))</f>
        <v>1</v>
      </c>
      <c r="W121" s="6">
        <v>1</v>
      </c>
      <c r="X121" s="6">
        <v>0</v>
      </c>
      <c r="Y121" s="6">
        <v>1</v>
      </c>
      <c r="Z121" s="6">
        <v>0</v>
      </c>
      <c r="AA121" s="15">
        <f t="shared" si="8"/>
        <v>0.5</v>
      </c>
    </row>
    <row r="122" spans="1:27">
      <c r="A122" s="6" t="s">
        <v>112</v>
      </c>
      <c r="B122" s="6" t="s">
        <v>171</v>
      </c>
      <c r="C122" s="6" t="s">
        <v>139</v>
      </c>
      <c r="D122" s="6">
        <v>0</v>
      </c>
      <c r="E122" s="6">
        <v>1</v>
      </c>
      <c r="F122" s="6">
        <v>1</v>
      </c>
      <c r="G122" s="11">
        <v>0</v>
      </c>
      <c r="H122" s="26">
        <v>0</v>
      </c>
      <c r="I122" s="11">
        <v>0</v>
      </c>
      <c r="J122" s="29">
        <v>0</v>
      </c>
      <c r="K122" s="11">
        <v>0</v>
      </c>
      <c r="L122" s="32">
        <v>0</v>
      </c>
      <c r="M122" s="6" t="s">
        <v>161</v>
      </c>
      <c r="N122" s="6" t="s">
        <v>161</v>
      </c>
      <c r="O122" s="6" t="s">
        <v>161</v>
      </c>
      <c r="P122" s="6" t="s">
        <v>161</v>
      </c>
      <c r="Q122" s="23" t="s">
        <v>161</v>
      </c>
      <c r="R122" s="6">
        <v>1</v>
      </c>
      <c r="S122" s="6">
        <v>0</v>
      </c>
      <c r="T122" s="6">
        <v>0</v>
      </c>
      <c r="U122" s="6">
        <v>0</v>
      </c>
      <c r="V122" s="18">
        <f>IF(R122=0,0,R122/SUM(R122:T122))</f>
        <v>1</v>
      </c>
      <c r="W122" s="6">
        <v>1</v>
      </c>
      <c r="X122" s="6">
        <v>0</v>
      </c>
      <c r="Y122" s="6">
        <v>0</v>
      </c>
      <c r="Z122" s="6">
        <v>0</v>
      </c>
      <c r="AA122" s="15">
        <f t="shared" si="8"/>
        <v>1</v>
      </c>
    </row>
    <row r="123" spans="1:27">
      <c r="A123" s="6" t="s">
        <v>112</v>
      </c>
      <c r="B123" s="6" t="s">
        <v>171</v>
      </c>
      <c r="C123" s="6" t="s">
        <v>140</v>
      </c>
      <c r="D123" s="6">
        <v>1</v>
      </c>
      <c r="E123" s="6">
        <v>0</v>
      </c>
      <c r="F123" s="6">
        <v>1</v>
      </c>
      <c r="G123" s="11">
        <v>0</v>
      </c>
      <c r="H123" s="26">
        <v>0</v>
      </c>
      <c r="I123" s="11">
        <v>0</v>
      </c>
      <c r="J123" s="29">
        <v>0</v>
      </c>
      <c r="K123" s="11">
        <v>0</v>
      </c>
      <c r="L123" s="32">
        <v>0</v>
      </c>
      <c r="M123" s="6">
        <v>0</v>
      </c>
      <c r="N123" s="6">
        <v>0</v>
      </c>
      <c r="O123" s="6">
        <v>1</v>
      </c>
      <c r="P123" s="6">
        <v>0</v>
      </c>
      <c r="Q123" s="22">
        <f>IF(M123=0,0,M123/SUM(M123:O123))</f>
        <v>0</v>
      </c>
      <c r="R123" s="6" t="s">
        <v>161</v>
      </c>
      <c r="S123" s="6" t="s">
        <v>161</v>
      </c>
      <c r="T123" s="6" t="s">
        <v>161</v>
      </c>
      <c r="U123" s="6" t="s">
        <v>161</v>
      </c>
      <c r="V123" s="19" t="s">
        <v>161</v>
      </c>
      <c r="W123" s="6">
        <v>0</v>
      </c>
      <c r="X123" s="6">
        <v>0</v>
      </c>
      <c r="Y123" s="6">
        <v>1</v>
      </c>
      <c r="Z123" s="6">
        <v>0</v>
      </c>
      <c r="AA123" s="15">
        <f t="shared" si="8"/>
        <v>0</v>
      </c>
    </row>
    <row r="124" spans="1:27">
      <c r="A124" s="6" t="s">
        <v>112</v>
      </c>
      <c r="B124" s="6" t="s">
        <v>171</v>
      </c>
      <c r="C124" s="6" t="s">
        <v>141</v>
      </c>
      <c r="D124" s="6">
        <v>0</v>
      </c>
      <c r="E124" s="6">
        <v>1</v>
      </c>
      <c r="F124" s="6">
        <v>1</v>
      </c>
      <c r="G124" s="11">
        <v>0</v>
      </c>
      <c r="H124" s="26">
        <v>0</v>
      </c>
      <c r="I124" s="11">
        <v>0</v>
      </c>
      <c r="J124" s="29">
        <v>0</v>
      </c>
      <c r="K124" s="11">
        <v>0</v>
      </c>
      <c r="L124" s="32">
        <v>0</v>
      </c>
      <c r="M124" s="6" t="s">
        <v>161</v>
      </c>
      <c r="N124" s="6" t="s">
        <v>161</v>
      </c>
      <c r="O124" s="6" t="s">
        <v>161</v>
      </c>
      <c r="P124" s="6" t="s">
        <v>161</v>
      </c>
      <c r="Q124" s="23" t="s">
        <v>161</v>
      </c>
      <c r="R124" s="6">
        <v>0</v>
      </c>
      <c r="S124" s="6">
        <v>0</v>
      </c>
      <c r="T124" s="6">
        <v>1</v>
      </c>
      <c r="U124" s="6">
        <v>0</v>
      </c>
      <c r="V124" s="18">
        <f>IF(R124=0,0,R124/SUM(R124:T124))</f>
        <v>0</v>
      </c>
      <c r="W124" s="6">
        <v>0</v>
      </c>
      <c r="X124" s="6">
        <v>0</v>
      </c>
      <c r="Y124" s="6">
        <v>1</v>
      </c>
      <c r="Z124" s="6">
        <v>0</v>
      </c>
      <c r="AA124" s="15">
        <f t="shared" si="8"/>
        <v>0</v>
      </c>
    </row>
    <row r="125" spans="1:27">
      <c r="A125" s="6" t="s">
        <v>112</v>
      </c>
      <c r="B125" s="6" t="s">
        <v>171</v>
      </c>
      <c r="C125" s="6" t="s">
        <v>142</v>
      </c>
      <c r="D125" s="6">
        <v>3</v>
      </c>
      <c r="E125" s="6">
        <v>2</v>
      </c>
      <c r="F125" s="6">
        <v>5</v>
      </c>
      <c r="G125" s="11">
        <v>0</v>
      </c>
      <c r="H125" s="26">
        <v>0</v>
      </c>
      <c r="I125" s="11">
        <v>0</v>
      </c>
      <c r="J125" s="29">
        <v>0</v>
      </c>
      <c r="K125" s="11">
        <v>0</v>
      </c>
      <c r="L125" s="32">
        <v>0</v>
      </c>
      <c r="M125" s="6">
        <v>2</v>
      </c>
      <c r="N125" s="6">
        <v>0</v>
      </c>
      <c r="O125" s="6">
        <v>0</v>
      </c>
      <c r="P125" s="6">
        <v>1</v>
      </c>
      <c r="Q125" s="22">
        <f t="shared" ref="Q125:Q130" si="16">IF(M125=0,0,M125/SUM(M125:O125))</f>
        <v>1</v>
      </c>
      <c r="R125" s="6">
        <v>2</v>
      </c>
      <c r="S125" s="6">
        <v>0</v>
      </c>
      <c r="T125" s="6">
        <v>0</v>
      </c>
      <c r="U125" s="6">
        <v>0</v>
      </c>
      <c r="V125" s="18">
        <f>IF(R125=0,0,R125/SUM(R125:T125))</f>
        <v>1</v>
      </c>
      <c r="W125" s="6">
        <v>4</v>
      </c>
      <c r="X125" s="6">
        <v>0</v>
      </c>
      <c r="Y125" s="6">
        <v>0</v>
      </c>
      <c r="Z125" s="6">
        <v>1</v>
      </c>
      <c r="AA125" s="15">
        <f t="shared" si="8"/>
        <v>1</v>
      </c>
    </row>
    <row r="126" spans="1:27">
      <c r="A126" s="6" t="s">
        <v>112</v>
      </c>
      <c r="B126" s="6" t="s">
        <v>171</v>
      </c>
      <c r="C126" s="6" t="s">
        <v>143</v>
      </c>
      <c r="D126" s="6">
        <v>1</v>
      </c>
      <c r="E126" s="6">
        <v>0</v>
      </c>
      <c r="F126" s="6">
        <v>1</v>
      </c>
      <c r="G126" s="11">
        <v>0</v>
      </c>
      <c r="H126" s="26">
        <v>0</v>
      </c>
      <c r="I126" s="11">
        <v>0</v>
      </c>
      <c r="J126" s="29">
        <v>0</v>
      </c>
      <c r="K126" s="11">
        <v>0</v>
      </c>
      <c r="L126" s="32">
        <v>0</v>
      </c>
      <c r="M126" s="6">
        <v>1</v>
      </c>
      <c r="N126" s="6">
        <v>0</v>
      </c>
      <c r="O126" s="6">
        <v>0</v>
      </c>
      <c r="P126" s="6">
        <v>0</v>
      </c>
      <c r="Q126" s="22">
        <f t="shared" si="16"/>
        <v>1</v>
      </c>
      <c r="R126" s="6" t="s">
        <v>161</v>
      </c>
      <c r="S126" s="6" t="s">
        <v>161</v>
      </c>
      <c r="T126" s="6" t="s">
        <v>161</v>
      </c>
      <c r="U126" s="6" t="s">
        <v>161</v>
      </c>
      <c r="V126" s="19" t="s">
        <v>161</v>
      </c>
      <c r="W126" s="6">
        <v>1</v>
      </c>
      <c r="X126" s="6">
        <v>0</v>
      </c>
      <c r="Y126" s="6">
        <v>0</v>
      </c>
      <c r="Z126" s="6">
        <v>0</v>
      </c>
      <c r="AA126" s="15">
        <f t="shared" si="8"/>
        <v>1</v>
      </c>
    </row>
    <row r="127" spans="1:27">
      <c r="A127" s="6" t="s">
        <v>112</v>
      </c>
      <c r="B127" s="6" t="s">
        <v>171</v>
      </c>
      <c r="C127" s="6" t="s">
        <v>144</v>
      </c>
      <c r="D127" s="6">
        <v>5</v>
      </c>
      <c r="E127" s="6">
        <v>5</v>
      </c>
      <c r="F127" s="6">
        <v>10</v>
      </c>
      <c r="G127" s="11">
        <v>0</v>
      </c>
      <c r="H127" s="26">
        <v>0</v>
      </c>
      <c r="I127" s="11">
        <v>0</v>
      </c>
      <c r="J127" s="29">
        <v>0</v>
      </c>
      <c r="K127" s="11">
        <v>0</v>
      </c>
      <c r="L127" s="32">
        <v>0</v>
      </c>
      <c r="M127" s="6">
        <v>3</v>
      </c>
      <c r="N127" s="6">
        <v>0</v>
      </c>
      <c r="O127" s="6">
        <v>1</v>
      </c>
      <c r="P127" s="6">
        <v>1</v>
      </c>
      <c r="Q127" s="22">
        <f t="shared" si="16"/>
        <v>0.75</v>
      </c>
      <c r="R127" s="6">
        <v>3</v>
      </c>
      <c r="S127" s="6">
        <v>0</v>
      </c>
      <c r="T127" s="6">
        <v>1</v>
      </c>
      <c r="U127" s="6">
        <v>1</v>
      </c>
      <c r="V127" s="18">
        <f>IF(R127=0,0,R127/SUM(R127:T127))</f>
        <v>0.75</v>
      </c>
      <c r="W127" s="6">
        <v>6</v>
      </c>
      <c r="X127" s="6">
        <v>0</v>
      </c>
      <c r="Y127" s="6">
        <v>2</v>
      </c>
      <c r="Z127" s="6">
        <v>2</v>
      </c>
      <c r="AA127" s="15">
        <f t="shared" si="8"/>
        <v>0.75</v>
      </c>
    </row>
    <row r="128" spans="1:27">
      <c r="A128" s="6" t="s">
        <v>112</v>
      </c>
      <c r="B128" s="6" t="s">
        <v>171</v>
      </c>
      <c r="C128" s="6" t="s">
        <v>145</v>
      </c>
      <c r="D128" s="6">
        <v>1</v>
      </c>
      <c r="E128" s="6">
        <v>1</v>
      </c>
      <c r="F128" s="6">
        <v>2</v>
      </c>
      <c r="G128" s="11">
        <v>0</v>
      </c>
      <c r="H128" s="26">
        <v>0</v>
      </c>
      <c r="I128" s="11">
        <v>0</v>
      </c>
      <c r="J128" s="29">
        <v>0</v>
      </c>
      <c r="K128" s="11">
        <v>0</v>
      </c>
      <c r="L128" s="32">
        <v>0</v>
      </c>
      <c r="M128" s="6">
        <v>0</v>
      </c>
      <c r="N128" s="6">
        <v>0</v>
      </c>
      <c r="O128" s="6">
        <v>0</v>
      </c>
      <c r="P128" s="6">
        <v>1</v>
      </c>
      <c r="Q128" s="22">
        <f t="shared" si="16"/>
        <v>0</v>
      </c>
      <c r="R128" s="6">
        <v>0</v>
      </c>
      <c r="S128" s="6">
        <v>0</v>
      </c>
      <c r="T128" s="6">
        <v>0</v>
      </c>
      <c r="U128" s="6">
        <v>1</v>
      </c>
      <c r="V128" s="18">
        <f>IF(R128=0,0,R128/SUM(R128:T128))</f>
        <v>0</v>
      </c>
      <c r="W128" s="6">
        <v>0</v>
      </c>
      <c r="X128" s="6">
        <v>0</v>
      </c>
      <c r="Y128" s="6">
        <v>0</v>
      </c>
      <c r="Z128" s="6">
        <v>2</v>
      </c>
      <c r="AA128" s="15">
        <f t="shared" si="8"/>
        <v>0</v>
      </c>
    </row>
    <row r="129" spans="1:27">
      <c r="A129" s="6" t="s">
        <v>112</v>
      </c>
      <c r="B129" s="6" t="s">
        <v>171</v>
      </c>
      <c r="C129" s="6" t="s">
        <v>146</v>
      </c>
      <c r="D129" s="6">
        <v>2</v>
      </c>
      <c r="E129" s="6">
        <v>5</v>
      </c>
      <c r="F129" s="6">
        <v>7</v>
      </c>
      <c r="G129" s="11">
        <v>0</v>
      </c>
      <c r="H129" s="26">
        <v>0</v>
      </c>
      <c r="I129" s="11">
        <v>0.2</v>
      </c>
      <c r="J129" s="29">
        <v>0</v>
      </c>
      <c r="K129" s="11">
        <v>0.14285714285714299</v>
      </c>
      <c r="L129" s="32">
        <v>0</v>
      </c>
      <c r="M129" s="6">
        <v>1</v>
      </c>
      <c r="N129" s="6">
        <v>0</v>
      </c>
      <c r="O129" s="6">
        <v>1</v>
      </c>
      <c r="P129" s="6">
        <v>0</v>
      </c>
      <c r="Q129" s="22">
        <f t="shared" si="16"/>
        <v>0.5</v>
      </c>
      <c r="R129" s="6">
        <v>3</v>
      </c>
      <c r="S129" s="6">
        <v>1</v>
      </c>
      <c r="T129" s="6">
        <v>1</v>
      </c>
      <c r="U129" s="6">
        <v>0</v>
      </c>
      <c r="V129" s="18">
        <f>IF(R129=0,0,R129/SUM(R129:T129))</f>
        <v>0.6</v>
      </c>
      <c r="W129" s="6">
        <v>4</v>
      </c>
      <c r="X129" s="6">
        <v>1</v>
      </c>
      <c r="Y129" s="6">
        <v>2</v>
      </c>
      <c r="Z129" s="6">
        <v>0</v>
      </c>
      <c r="AA129" s="15">
        <f t="shared" si="8"/>
        <v>0.5714285714285714</v>
      </c>
    </row>
    <row r="130" spans="1:27">
      <c r="A130" s="6" t="s">
        <v>112</v>
      </c>
      <c r="B130" s="6" t="s">
        <v>171</v>
      </c>
      <c r="C130" s="6" t="s">
        <v>147</v>
      </c>
      <c r="D130" s="6">
        <v>1</v>
      </c>
      <c r="E130" s="6">
        <v>0</v>
      </c>
      <c r="F130" s="6">
        <v>1</v>
      </c>
      <c r="G130" s="11">
        <v>0</v>
      </c>
      <c r="H130" s="26">
        <v>0</v>
      </c>
      <c r="I130" s="11">
        <v>0</v>
      </c>
      <c r="J130" s="29">
        <v>0</v>
      </c>
      <c r="K130" s="11">
        <v>0</v>
      </c>
      <c r="L130" s="32">
        <v>0</v>
      </c>
      <c r="M130" s="6">
        <v>0</v>
      </c>
      <c r="N130" s="6">
        <v>0</v>
      </c>
      <c r="O130" s="6">
        <v>1</v>
      </c>
      <c r="P130" s="6">
        <v>0</v>
      </c>
      <c r="Q130" s="22">
        <f t="shared" si="16"/>
        <v>0</v>
      </c>
      <c r="R130" s="6" t="s">
        <v>161</v>
      </c>
      <c r="S130" s="6" t="s">
        <v>161</v>
      </c>
      <c r="T130" s="6" t="s">
        <v>161</v>
      </c>
      <c r="U130" s="6" t="s">
        <v>161</v>
      </c>
      <c r="V130" s="19" t="s">
        <v>161</v>
      </c>
      <c r="W130" s="6">
        <v>0</v>
      </c>
      <c r="X130" s="6">
        <v>0</v>
      </c>
      <c r="Y130" s="6">
        <v>1</v>
      </c>
      <c r="Z130" s="6">
        <v>0</v>
      </c>
      <c r="AA130" s="15">
        <f t="shared" si="8"/>
        <v>0</v>
      </c>
    </row>
    <row r="131" spans="1:27">
      <c r="A131" s="6" t="s">
        <v>112</v>
      </c>
      <c r="B131" s="6" t="s">
        <v>171</v>
      </c>
      <c r="C131" s="6" t="s">
        <v>148</v>
      </c>
      <c r="D131" s="6">
        <v>0</v>
      </c>
      <c r="E131" s="6">
        <v>1</v>
      </c>
      <c r="F131" s="6">
        <v>1</v>
      </c>
      <c r="G131" s="11">
        <v>0</v>
      </c>
      <c r="H131" s="26">
        <v>0</v>
      </c>
      <c r="I131" s="11">
        <v>0</v>
      </c>
      <c r="J131" s="29">
        <v>0</v>
      </c>
      <c r="K131" s="11">
        <v>0</v>
      </c>
      <c r="L131" s="32">
        <v>0</v>
      </c>
      <c r="M131" s="6" t="s">
        <v>161</v>
      </c>
      <c r="N131" s="6" t="s">
        <v>161</v>
      </c>
      <c r="O131" s="6" t="s">
        <v>161</v>
      </c>
      <c r="P131" s="6" t="s">
        <v>161</v>
      </c>
      <c r="Q131" s="23" t="s">
        <v>161</v>
      </c>
      <c r="R131" s="6">
        <v>1</v>
      </c>
      <c r="S131" s="6">
        <v>0</v>
      </c>
      <c r="T131" s="6">
        <v>0</v>
      </c>
      <c r="U131" s="6">
        <v>0</v>
      </c>
      <c r="V131" s="18">
        <f>IF(R131=0,0,R131/SUM(R131:T131))</f>
        <v>1</v>
      </c>
      <c r="W131" s="6">
        <v>1</v>
      </c>
      <c r="X131" s="6">
        <v>0</v>
      </c>
      <c r="Y131" s="6">
        <v>0</v>
      </c>
      <c r="Z131" s="6">
        <v>0</v>
      </c>
      <c r="AA131" s="15">
        <f t="shared" si="8"/>
        <v>1</v>
      </c>
    </row>
    <row r="132" spans="1:27">
      <c r="A132" s="6" t="s">
        <v>112</v>
      </c>
      <c r="B132" s="6" t="s">
        <v>171</v>
      </c>
      <c r="C132" s="6" t="s">
        <v>149</v>
      </c>
      <c r="D132" s="6">
        <v>1</v>
      </c>
      <c r="E132" s="6">
        <v>0</v>
      </c>
      <c r="F132" s="6">
        <v>1</v>
      </c>
      <c r="G132" s="11">
        <v>0</v>
      </c>
      <c r="H132" s="26">
        <v>0</v>
      </c>
      <c r="I132" s="11">
        <v>0</v>
      </c>
      <c r="J132" s="29">
        <v>0</v>
      </c>
      <c r="K132" s="11">
        <v>0</v>
      </c>
      <c r="L132" s="32">
        <v>0</v>
      </c>
      <c r="M132" s="6">
        <v>0</v>
      </c>
      <c r="N132" s="6">
        <v>0</v>
      </c>
      <c r="O132" s="6">
        <v>1</v>
      </c>
      <c r="P132" s="6">
        <v>0</v>
      </c>
      <c r="Q132" s="22">
        <f>IF(M132=0,0,M132/SUM(M132:O132))</f>
        <v>0</v>
      </c>
      <c r="R132" s="6" t="s">
        <v>161</v>
      </c>
      <c r="S132" s="6" t="s">
        <v>161</v>
      </c>
      <c r="T132" s="6" t="s">
        <v>161</v>
      </c>
      <c r="U132" s="6" t="s">
        <v>161</v>
      </c>
      <c r="V132" s="19" t="s">
        <v>161</v>
      </c>
      <c r="W132" s="6">
        <v>0</v>
      </c>
      <c r="X132" s="6">
        <v>0</v>
      </c>
      <c r="Y132" s="6">
        <v>1</v>
      </c>
      <c r="Z132" s="6">
        <v>0</v>
      </c>
      <c r="AA132" s="15">
        <f t="shared" si="8"/>
        <v>0</v>
      </c>
    </row>
    <row r="133" spans="1:27">
      <c r="A133" s="6" t="s">
        <v>112</v>
      </c>
      <c r="B133" s="6" t="s">
        <v>171</v>
      </c>
      <c r="C133" s="6" t="s">
        <v>150</v>
      </c>
      <c r="D133" s="6">
        <v>1</v>
      </c>
      <c r="E133" s="6">
        <v>0</v>
      </c>
      <c r="F133" s="6">
        <v>1</v>
      </c>
      <c r="G133" s="11">
        <v>0</v>
      </c>
      <c r="H133" s="26">
        <v>0</v>
      </c>
      <c r="I133" s="11">
        <v>0</v>
      </c>
      <c r="J133" s="29">
        <v>0</v>
      </c>
      <c r="K133" s="11">
        <v>0</v>
      </c>
      <c r="L133" s="32">
        <v>0</v>
      </c>
      <c r="M133" s="6">
        <v>0</v>
      </c>
      <c r="N133" s="6">
        <v>0</v>
      </c>
      <c r="O133" s="6">
        <v>0</v>
      </c>
      <c r="P133" s="6">
        <v>1</v>
      </c>
      <c r="Q133" s="22">
        <f>IF(M133=0,0,M133/SUM(M133:O133))</f>
        <v>0</v>
      </c>
      <c r="R133" s="6" t="s">
        <v>161</v>
      </c>
      <c r="S133" s="6" t="s">
        <v>161</v>
      </c>
      <c r="T133" s="6" t="s">
        <v>161</v>
      </c>
      <c r="U133" s="6" t="s">
        <v>161</v>
      </c>
      <c r="V133" s="19" t="s">
        <v>161</v>
      </c>
      <c r="W133" s="6">
        <v>0</v>
      </c>
      <c r="X133" s="6">
        <v>0</v>
      </c>
      <c r="Y133" s="6">
        <v>0</v>
      </c>
      <c r="Z133" s="6">
        <v>1</v>
      </c>
      <c r="AA133" s="15">
        <f t="shared" ref="AA133:AA143" si="17">IF(W133=0,0,W133/SUM(W133:Y133))</f>
        <v>0</v>
      </c>
    </row>
    <row r="134" spans="1:27">
      <c r="A134" s="6" t="s">
        <v>112</v>
      </c>
      <c r="B134" s="6" t="s">
        <v>171</v>
      </c>
      <c r="C134" s="6" t="s">
        <v>151</v>
      </c>
      <c r="D134" s="6">
        <v>1</v>
      </c>
      <c r="E134" s="6">
        <v>2</v>
      </c>
      <c r="F134" s="6">
        <v>3</v>
      </c>
      <c r="G134" s="11">
        <v>1</v>
      </c>
      <c r="H134" s="26">
        <v>1</v>
      </c>
      <c r="I134" s="11">
        <v>0</v>
      </c>
      <c r="J134" s="29">
        <v>0</v>
      </c>
      <c r="K134" s="11">
        <v>0.33333333333333298</v>
      </c>
      <c r="L134" s="32">
        <v>0.33333333333333298</v>
      </c>
      <c r="M134" s="6">
        <v>0</v>
      </c>
      <c r="N134" s="6">
        <v>1</v>
      </c>
      <c r="O134" s="6">
        <v>0</v>
      </c>
      <c r="P134" s="6">
        <v>0</v>
      </c>
      <c r="Q134" s="22">
        <f>IF(M134=0,0,M134/SUM(M134:O134))</f>
        <v>0</v>
      </c>
      <c r="R134" s="6">
        <v>1</v>
      </c>
      <c r="S134" s="6">
        <v>0</v>
      </c>
      <c r="T134" s="6">
        <v>1</v>
      </c>
      <c r="U134" s="6">
        <v>0</v>
      </c>
      <c r="V134" s="18">
        <f>IF(R134=0,0,R134/SUM(R134:T134))</f>
        <v>0.5</v>
      </c>
      <c r="W134" s="6">
        <v>1</v>
      </c>
      <c r="X134" s="6">
        <v>1</v>
      </c>
      <c r="Y134" s="6">
        <v>1</v>
      </c>
      <c r="Z134" s="6">
        <v>0</v>
      </c>
      <c r="AA134" s="15">
        <f t="shared" si="17"/>
        <v>0.33333333333333331</v>
      </c>
    </row>
    <row r="135" spans="1:27">
      <c r="A135" s="6" t="s">
        <v>112</v>
      </c>
      <c r="B135" s="6" t="s">
        <v>171</v>
      </c>
      <c r="C135" s="6" t="s">
        <v>152</v>
      </c>
      <c r="D135" s="6">
        <v>0</v>
      </c>
      <c r="E135" s="6">
        <v>3</v>
      </c>
      <c r="F135" s="6">
        <v>3</v>
      </c>
      <c r="G135" s="11">
        <v>0</v>
      </c>
      <c r="H135" s="26">
        <v>0</v>
      </c>
      <c r="I135" s="11">
        <v>0</v>
      </c>
      <c r="J135" s="29">
        <v>0.33333333333333298</v>
      </c>
      <c r="K135" s="11">
        <v>0</v>
      </c>
      <c r="L135" s="32">
        <v>0.33333333333333298</v>
      </c>
      <c r="M135" s="6" t="s">
        <v>161</v>
      </c>
      <c r="N135" s="6" t="s">
        <v>161</v>
      </c>
      <c r="O135" s="6" t="s">
        <v>161</v>
      </c>
      <c r="P135" s="6" t="s">
        <v>161</v>
      </c>
      <c r="Q135" s="23" t="s">
        <v>161</v>
      </c>
      <c r="R135" s="6">
        <v>2</v>
      </c>
      <c r="S135" s="6">
        <v>1</v>
      </c>
      <c r="T135" s="6">
        <v>0</v>
      </c>
      <c r="U135" s="6">
        <v>0</v>
      </c>
      <c r="V135" s="18">
        <f>IF(R135=0,0,R135/SUM(R135:T135))</f>
        <v>0.66666666666666663</v>
      </c>
      <c r="W135" s="6">
        <v>2</v>
      </c>
      <c r="X135" s="6">
        <v>1</v>
      </c>
      <c r="Y135" s="6">
        <v>0</v>
      </c>
      <c r="Z135" s="6">
        <v>0</v>
      </c>
      <c r="AA135" s="15">
        <f t="shared" si="17"/>
        <v>0.66666666666666663</v>
      </c>
    </row>
    <row r="136" spans="1:27">
      <c r="A136" s="6" t="s">
        <v>112</v>
      </c>
      <c r="B136" s="6" t="s">
        <v>171</v>
      </c>
      <c r="C136" s="6" t="s">
        <v>153</v>
      </c>
      <c r="D136" s="6">
        <v>2</v>
      </c>
      <c r="E136" s="6">
        <v>2</v>
      </c>
      <c r="F136" s="6">
        <v>4</v>
      </c>
      <c r="G136" s="11">
        <v>0.5</v>
      </c>
      <c r="H136" s="26">
        <v>0.5</v>
      </c>
      <c r="I136" s="11">
        <v>0</v>
      </c>
      <c r="J136" s="29">
        <v>0</v>
      </c>
      <c r="K136" s="11">
        <v>0.25</v>
      </c>
      <c r="L136" s="32">
        <v>0.25</v>
      </c>
      <c r="M136" s="6">
        <v>0</v>
      </c>
      <c r="N136" s="6">
        <v>1</v>
      </c>
      <c r="O136" s="6">
        <v>1</v>
      </c>
      <c r="P136" s="6">
        <v>0</v>
      </c>
      <c r="Q136" s="22">
        <f>IF(M136=0,0,M136/SUM(M136:O136))</f>
        <v>0</v>
      </c>
      <c r="R136" s="6">
        <v>1</v>
      </c>
      <c r="S136" s="6">
        <v>0</v>
      </c>
      <c r="T136" s="6">
        <v>1</v>
      </c>
      <c r="U136" s="6">
        <v>0</v>
      </c>
      <c r="V136" s="18">
        <f>IF(R136=0,0,R136/SUM(R136:T136))</f>
        <v>0.5</v>
      </c>
      <c r="W136" s="6">
        <v>1</v>
      </c>
      <c r="X136" s="6">
        <v>1</v>
      </c>
      <c r="Y136" s="6">
        <v>2</v>
      </c>
      <c r="Z136" s="6">
        <v>0</v>
      </c>
      <c r="AA136" s="15">
        <f t="shared" si="17"/>
        <v>0.25</v>
      </c>
    </row>
    <row r="137" spans="1:27">
      <c r="A137" s="6" t="s">
        <v>112</v>
      </c>
      <c r="B137" s="6" t="s">
        <v>171</v>
      </c>
      <c r="C137" s="6" t="s">
        <v>154</v>
      </c>
      <c r="D137" s="6">
        <v>0</v>
      </c>
      <c r="E137" s="6">
        <v>1</v>
      </c>
      <c r="F137" s="6">
        <v>1</v>
      </c>
      <c r="G137" s="11">
        <v>0</v>
      </c>
      <c r="H137" s="26">
        <v>0</v>
      </c>
      <c r="I137" s="11">
        <v>0</v>
      </c>
      <c r="J137" s="29">
        <v>0</v>
      </c>
      <c r="K137" s="11">
        <v>0</v>
      </c>
      <c r="L137" s="32">
        <v>0</v>
      </c>
      <c r="M137" s="6" t="s">
        <v>161</v>
      </c>
      <c r="N137" s="6" t="s">
        <v>161</v>
      </c>
      <c r="O137" s="6" t="s">
        <v>161</v>
      </c>
      <c r="P137" s="6" t="s">
        <v>161</v>
      </c>
      <c r="Q137" s="23" t="s">
        <v>161</v>
      </c>
      <c r="R137" s="6">
        <v>1</v>
      </c>
      <c r="S137" s="6">
        <v>0</v>
      </c>
      <c r="T137" s="6">
        <v>0</v>
      </c>
      <c r="U137" s="6">
        <v>0</v>
      </c>
      <c r="V137" s="18">
        <f>IF(R137=0,0,R137/SUM(R137:T137))</f>
        <v>1</v>
      </c>
      <c r="W137" s="6">
        <v>1</v>
      </c>
      <c r="X137" s="6">
        <v>0</v>
      </c>
      <c r="Y137" s="6">
        <v>0</v>
      </c>
      <c r="Z137" s="6">
        <v>0</v>
      </c>
      <c r="AA137" s="15">
        <f t="shared" si="17"/>
        <v>1</v>
      </c>
    </row>
    <row r="138" spans="1:27">
      <c r="A138" s="6" t="s">
        <v>112</v>
      </c>
      <c r="B138" s="6" t="s">
        <v>171</v>
      </c>
      <c r="C138" s="6" t="s">
        <v>155</v>
      </c>
      <c r="D138" s="6">
        <v>0</v>
      </c>
      <c r="E138" s="6">
        <v>1</v>
      </c>
      <c r="F138" s="6">
        <v>1</v>
      </c>
      <c r="G138" s="11">
        <v>0</v>
      </c>
      <c r="H138" s="26">
        <v>0</v>
      </c>
      <c r="I138" s="11">
        <v>0</v>
      </c>
      <c r="J138" s="29">
        <v>0</v>
      </c>
      <c r="K138" s="11">
        <v>0</v>
      </c>
      <c r="L138" s="32">
        <v>0</v>
      </c>
      <c r="M138" s="6" t="s">
        <v>161</v>
      </c>
      <c r="N138" s="6" t="s">
        <v>161</v>
      </c>
      <c r="O138" s="6" t="s">
        <v>161</v>
      </c>
      <c r="P138" s="6" t="s">
        <v>161</v>
      </c>
      <c r="Q138" s="23" t="s">
        <v>161</v>
      </c>
      <c r="R138" s="6">
        <v>1</v>
      </c>
      <c r="S138" s="6">
        <v>0</v>
      </c>
      <c r="T138" s="6">
        <v>0</v>
      </c>
      <c r="U138" s="6">
        <v>0</v>
      </c>
      <c r="V138" s="18">
        <f>IF(R138=0,0,R138/SUM(R138:T138))</f>
        <v>1</v>
      </c>
      <c r="W138" s="6">
        <v>1</v>
      </c>
      <c r="X138" s="6">
        <v>0</v>
      </c>
      <c r="Y138" s="6">
        <v>0</v>
      </c>
      <c r="Z138" s="6">
        <v>0</v>
      </c>
      <c r="AA138" s="15">
        <f t="shared" si="17"/>
        <v>1</v>
      </c>
    </row>
    <row r="139" spans="1:27">
      <c r="A139" s="6" t="s">
        <v>112</v>
      </c>
      <c r="B139" s="6" t="s">
        <v>171</v>
      </c>
      <c r="C139" s="6" t="s">
        <v>156</v>
      </c>
      <c r="D139" s="6">
        <v>3</v>
      </c>
      <c r="E139" s="6">
        <v>0</v>
      </c>
      <c r="F139" s="6">
        <v>3</v>
      </c>
      <c r="G139" s="11">
        <v>0</v>
      </c>
      <c r="H139" s="26">
        <v>0</v>
      </c>
      <c r="I139" s="11">
        <v>0</v>
      </c>
      <c r="J139" s="29">
        <v>0</v>
      </c>
      <c r="K139" s="11">
        <v>0</v>
      </c>
      <c r="L139" s="32">
        <v>0</v>
      </c>
      <c r="M139" s="6">
        <v>3</v>
      </c>
      <c r="N139" s="6">
        <v>0</v>
      </c>
      <c r="O139" s="6">
        <v>0</v>
      </c>
      <c r="P139" s="6">
        <v>0</v>
      </c>
      <c r="Q139" s="22">
        <f>IF(M139=0,0,M139/SUM(M139:O139))</f>
        <v>1</v>
      </c>
      <c r="R139" s="6" t="s">
        <v>161</v>
      </c>
      <c r="S139" s="6" t="s">
        <v>161</v>
      </c>
      <c r="T139" s="6" t="s">
        <v>161</v>
      </c>
      <c r="U139" s="6" t="s">
        <v>161</v>
      </c>
      <c r="V139" s="19" t="s">
        <v>161</v>
      </c>
      <c r="W139" s="6">
        <v>3</v>
      </c>
      <c r="X139" s="6">
        <v>0</v>
      </c>
      <c r="Y139" s="6">
        <v>0</v>
      </c>
      <c r="Z139" s="6">
        <v>0</v>
      </c>
      <c r="AA139" s="15">
        <f t="shared" si="17"/>
        <v>1</v>
      </c>
    </row>
    <row r="140" spans="1:27">
      <c r="A140" s="6" t="s">
        <v>112</v>
      </c>
      <c r="B140" s="6" t="s">
        <v>171</v>
      </c>
      <c r="C140" s="6" t="s">
        <v>157</v>
      </c>
      <c r="D140" s="6">
        <v>1</v>
      </c>
      <c r="E140" s="6">
        <v>1</v>
      </c>
      <c r="F140" s="6">
        <v>2</v>
      </c>
      <c r="G140" s="11">
        <v>0</v>
      </c>
      <c r="H140" s="26">
        <v>0</v>
      </c>
      <c r="I140" s="11">
        <v>0</v>
      </c>
      <c r="J140" s="29">
        <v>0</v>
      </c>
      <c r="K140" s="11">
        <v>0</v>
      </c>
      <c r="L140" s="32">
        <v>0</v>
      </c>
      <c r="M140" s="6">
        <v>0</v>
      </c>
      <c r="N140" s="6">
        <v>0</v>
      </c>
      <c r="O140" s="6">
        <v>1</v>
      </c>
      <c r="P140" s="6">
        <v>0</v>
      </c>
      <c r="Q140" s="22">
        <f>IF(M140=0,0,M140/SUM(M140:O140))</f>
        <v>0</v>
      </c>
      <c r="R140" s="6">
        <v>0</v>
      </c>
      <c r="S140" s="6">
        <v>0</v>
      </c>
      <c r="T140" s="6">
        <v>1</v>
      </c>
      <c r="U140" s="6">
        <v>0</v>
      </c>
      <c r="V140" s="18">
        <f>IF(R140=0,0,R140/SUM(R140:T140))</f>
        <v>0</v>
      </c>
      <c r="W140" s="6">
        <v>0</v>
      </c>
      <c r="X140" s="6">
        <v>0</v>
      </c>
      <c r="Y140" s="6">
        <v>2</v>
      </c>
      <c r="Z140" s="6">
        <v>0</v>
      </c>
      <c r="AA140" s="15">
        <f t="shared" si="17"/>
        <v>0</v>
      </c>
    </row>
    <row r="141" spans="1:27">
      <c r="A141" s="6" t="s">
        <v>112</v>
      </c>
      <c r="B141" s="6" t="s">
        <v>171</v>
      </c>
      <c r="C141" s="6" t="s">
        <v>158</v>
      </c>
      <c r="D141" s="6">
        <v>0</v>
      </c>
      <c r="E141" s="6">
        <v>1</v>
      </c>
      <c r="F141" s="6">
        <v>1</v>
      </c>
      <c r="G141" s="11">
        <v>0</v>
      </c>
      <c r="H141" s="26">
        <v>0</v>
      </c>
      <c r="I141" s="11">
        <v>1</v>
      </c>
      <c r="J141" s="29">
        <v>0</v>
      </c>
      <c r="K141" s="11">
        <v>1</v>
      </c>
      <c r="L141" s="32">
        <v>0</v>
      </c>
      <c r="M141" s="6" t="s">
        <v>161</v>
      </c>
      <c r="N141" s="6" t="s">
        <v>161</v>
      </c>
      <c r="O141" s="6" t="s">
        <v>161</v>
      </c>
      <c r="P141" s="6" t="s">
        <v>161</v>
      </c>
      <c r="Q141" s="23" t="s">
        <v>161</v>
      </c>
      <c r="R141" s="6">
        <v>1</v>
      </c>
      <c r="S141" s="6">
        <v>0</v>
      </c>
      <c r="T141" s="6">
        <v>0</v>
      </c>
      <c r="U141" s="6">
        <v>0</v>
      </c>
      <c r="V141" s="18">
        <f>IF(R141=0,0,R141/SUM(R141:T141))</f>
        <v>1</v>
      </c>
      <c r="W141" s="6">
        <v>1</v>
      </c>
      <c r="X141" s="6">
        <v>0</v>
      </c>
      <c r="Y141" s="6">
        <v>0</v>
      </c>
      <c r="Z141" s="6">
        <v>0</v>
      </c>
      <c r="AA141" s="15">
        <f t="shared" si="17"/>
        <v>1</v>
      </c>
    </row>
    <row r="142" spans="1:27">
      <c r="A142" s="6" t="s">
        <v>112</v>
      </c>
      <c r="B142" s="6" t="s">
        <v>171</v>
      </c>
      <c r="C142" s="6" t="s">
        <v>159</v>
      </c>
      <c r="D142" s="6">
        <v>5</v>
      </c>
      <c r="E142" s="6">
        <v>11</v>
      </c>
      <c r="F142" s="6">
        <v>16</v>
      </c>
      <c r="G142" s="11">
        <v>0</v>
      </c>
      <c r="H142" s="26">
        <v>0</v>
      </c>
      <c r="I142" s="11">
        <v>9.0909090909090898E-2</v>
      </c>
      <c r="J142" s="29">
        <v>0</v>
      </c>
      <c r="K142" s="11">
        <v>6.25E-2</v>
      </c>
      <c r="L142" s="32">
        <v>0</v>
      </c>
      <c r="M142" s="6">
        <v>3</v>
      </c>
      <c r="N142" s="6">
        <v>0</v>
      </c>
      <c r="O142" s="6">
        <v>0</v>
      </c>
      <c r="P142" s="6">
        <v>2</v>
      </c>
      <c r="Q142" s="22">
        <f>IF(M142=0,0,M142/SUM(M142:O142))</f>
        <v>1</v>
      </c>
      <c r="R142" s="6">
        <v>6</v>
      </c>
      <c r="S142" s="6">
        <v>0</v>
      </c>
      <c r="T142" s="6">
        <v>5</v>
      </c>
      <c r="U142" s="6">
        <v>0</v>
      </c>
      <c r="V142" s="18">
        <f>IF(R142=0,0,R142/SUM(R142:T142))</f>
        <v>0.54545454545454541</v>
      </c>
      <c r="W142" s="6">
        <v>9</v>
      </c>
      <c r="X142" s="6">
        <v>0</v>
      </c>
      <c r="Y142" s="6">
        <v>5</v>
      </c>
      <c r="Z142" s="6">
        <v>2</v>
      </c>
      <c r="AA142" s="15">
        <f t="shared" si="17"/>
        <v>0.6428571428571429</v>
      </c>
    </row>
    <row r="143" spans="1:27">
      <c r="A143" s="6" t="s">
        <v>112</v>
      </c>
      <c r="B143" s="6" t="s">
        <v>171</v>
      </c>
      <c r="C143" s="6" t="s">
        <v>160</v>
      </c>
      <c r="D143" s="6">
        <v>1</v>
      </c>
      <c r="E143" s="6">
        <v>0</v>
      </c>
      <c r="F143" s="6">
        <v>1</v>
      </c>
      <c r="G143" s="11">
        <v>0</v>
      </c>
      <c r="H143" s="26">
        <v>0</v>
      </c>
      <c r="I143" s="11">
        <v>0</v>
      </c>
      <c r="J143" s="29">
        <v>0</v>
      </c>
      <c r="K143" s="11">
        <v>0</v>
      </c>
      <c r="L143" s="32">
        <v>0</v>
      </c>
      <c r="M143" s="6">
        <v>0</v>
      </c>
      <c r="N143" s="6">
        <v>0</v>
      </c>
      <c r="O143" s="6">
        <v>1</v>
      </c>
      <c r="P143" s="6">
        <v>0</v>
      </c>
      <c r="Q143" s="22">
        <f>IF(M143=0,0,M143/SUM(M143:O143))</f>
        <v>0</v>
      </c>
      <c r="R143" s="6" t="s">
        <v>161</v>
      </c>
      <c r="S143" s="6" t="s">
        <v>161</v>
      </c>
      <c r="T143" s="6" t="s">
        <v>161</v>
      </c>
      <c r="U143" s="6" t="s">
        <v>161</v>
      </c>
      <c r="V143" s="19" t="s">
        <v>161</v>
      </c>
      <c r="W143" s="6">
        <v>0</v>
      </c>
      <c r="X143" s="6">
        <v>0</v>
      </c>
      <c r="Y143" s="6">
        <v>1</v>
      </c>
      <c r="Z143" s="6">
        <v>0</v>
      </c>
      <c r="AA143" s="15">
        <f t="shared" si="17"/>
        <v>0</v>
      </c>
    </row>
    <row r="144" spans="1:27">
      <c r="Q144" s="7"/>
      <c r="V144" s="7"/>
      <c r="AA144" s="7"/>
    </row>
    <row r="145" spans="17:27">
      <c r="Q145" s="7"/>
      <c r="V145" s="7"/>
      <c r="AA145" s="7"/>
    </row>
    <row r="146" spans="17:27">
      <c r="Q146" s="7"/>
      <c r="V146" s="7"/>
      <c r="AA146" s="7"/>
    </row>
    <row r="147" spans="17:27">
      <c r="Q147" s="7"/>
      <c r="V147" s="7"/>
      <c r="AA147" s="7"/>
    </row>
    <row r="148" spans="17:27">
      <c r="Q148" s="7"/>
      <c r="V148" s="7"/>
      <c r="AA148" s="7"/>
    </row>
    <row r="149" spans="17:27">
      <c r="Q149" s="7"/>
      <c r="V149" s="7"/>
      <c r="AA149" s="7"/>
    </row>
    <row r="150" spans="17:27">
      <c r="Q150" s="7"/>
      <c r="V150" s="7"/>
      <c r="AA150" s="7"/>
    </row>
    <row r="151" spans="17:27">
      <c r="Q151" s="7"/>
      <c r="V151" s="7"/>
      <c r="AA151" s="7"/>
    </row>
    <row r="152" spans="17:27">
      <c r="Q152" s="7"/>
      <c r="V152" s="7"/>
      <c r="AA152" s="7"/>
    </row>
    <row r="153" spans="17:27">
      <c r="Q153" s="7"/>
      <c r="V153" s="7"/>
      <c r="AA153" s="7"/>
    </row>
    <row r="154" spans="17:27">
      <c r="Q154" s="7"/>
      <c r="V154" s="7"/>
      <c r="AA154" s="7"/>
    </row>
    <row r="155" spans="17:27">
      <c r="Q155" s="7"/>
      <c r="V155" s="7"/>
      <c r="AA155" s="7"/>
    </row>
    <row r="156" spans="17:27">
      <c r="Q156" s="7"/>
      <c r="V156" s="7"/>
      <c r="AA156" s="7"/>
    </row>
    <row r="157" spans="17:27">
      <c r="Q157" s="7"/>
      <c r="V157" s="7"/>
      <c r="AA157" s="7"/>
    </row>
    <row r="158" spans="17:27">
      <c r="Q158" s="7"/>
      <c r="V158" s="7"/>
      <c r="AA158" s="7"/>
    </row>
    <row r="159" spans="17:27">
      <c r="Q159" s="7"/>
      <c r="V159" s="7"/>
      <c r="AA159" s="7"/>
    </row>
    <row r="160" spans="17:27">
      <c r="Q160" s="7"/>
      <c r="V160" s="7"/>
      <c r="AA160" s="7"/>
    </row>
    <row r="161" spans="17:27">
      <c r="Q161" s="7"/>
      <c r="V161" s="7"/>
      <c r="AA161" s="7"/>
    </row>
    <row r="162" spans="17:27">
      <c r="Q162" s="7"/>
      <c r="V162" s="7"/>
      <c r="AA162" s="7"/>
    </row>
    <row r="163" spans="17:27">
      <c r="Q163" s="7"/>
      <c r="V163" s="7"/>
      <c r="AA163" s="7"/>
    </row>
    <row r="164" spans="17:27">
      <c r="Q164" s="7"/>
      <c r="V164" s="7"/>
      <c r="AA164" s="7"/>
    </row>
    <row r="165" spans="17:27">
      <c r="Q165" s="7"/>
      <c r="V165" s="7"/>
      <c r="AA165" s="7"/>
    </row>
    <row r="166" spans="17:27">
      <c r="V166" s="7"/>
      <c r="AA166" s="7"/>
    </row>
    <row r="167" spans="17:27">
      <c r="V167" s="7"/>
      <c r="AA167" s="7"/>
    </row>
    <row r="168" spans="17:27">
      <c r="V168" s="7"/>
      <c r="AA168" s="7"/>
    </row>
    <row r="169" spans="17:27">
      <c r="V169" s="7"/>
      <c r="AA169" s="7"/>
    </row>
    <row r="170" spans="17:27">
      <c r="V170" s="7"/>
      <c r="AA170" s="7"/>
    </row>
    <row r="171" spans="17:27">
      <c r="V171" s="7"/>
      <c r="AA171" s="7"/>
    </row>
    <row r="172" spans="17:27">
      <c r="V172" s="7"/>
      <c r="AA172" s="7"/>
    </row>
    <row r="173" spans="17:27">
      <c r="V173" s="7"/>
      <c r="AA173" s="7"/>
    </row>
    <row r="174" spans="17:27">
      <c r="V174" s="7"/>
      <c r="AA174" s="7"/>
    </row>
    <row r="175" spans="17:27">
      <c r="AA175" s="7"/>
    </row>
    <row r="176" spans="17:27">
      <c r="AA176" s="7"/>
    </row>
    <row r="177" spans="27:27">
      <c r="AA177" s="7"/>
    </row>
    <row r="178" spans="27:27">
      <c r="AA178" s="7"/>
    </row>
    <row r="179" spans="27:27">
      <c r="AA179" s="7"/>
    </row>
    <row r="180" spans="27:27">
      <c r="AA180" s="7"/>
    </row>
    <row r="181" spans="27:27">
      <c r="AA181" s="7"/>
    </row>
    <row r="182" spans="27:27">
      <c r="AA182" s="7"/>
    </row>
    <row r="183" spans="27:27">
      <c r="AA183" s="7"/>
    </row>
    <row r="184" spans="27:27">
      <c r="AA184" s="7"/>
    </row>
    <row r="185" spans="27:27">
      <c r="AA185" s="7"/>
    </row>
    <row r="186" spans="27:27">
      <c r="AA186" s="7"/>
    </row>
    <row r="187" spans="27:27">
      <c r="AA187" s="7"/>
    </row>
    <row r="188" spans="27:27">
      <c r="AA188" s="7"/>
    </row>
    <row r="189" spans="27:27">
      <c r="AA189" s="7"/>
    </row>
    <row r="190" spans="27:27">
      <c r="AA190" s="7"/>
    </row>
    <row r="191" spans="27:27">
      <c r="AA191" s="7"/>
    </row>
    <row r="192" spans="27:27">
      <c r="AA192" s="7"/>
    </row>
    <row r="193" spans="27:27">
      <c r="AA193" s="7"/>
    </row>
    <row r="194" spans="27:27">
      <c r="AA194" s="7"/>
    </row>
    <row r="195" spans="27:27">
      <c r="AA195" s="7"/>
    </row>
    <row r="196" spans="27:27">
      <c r="AA196" s="7"/>
    </row>
    <row r="197" spans="27:27">
      <c r="AA197" s="7"/>
    </row>
    <row r="198" spans="27:27">
      <c r="AA198" s="7"/>
    </row>
    <row r="199" spans="27:27">
      <c r="AA199" s="7"/>
    </row>
    <row r="200" spans="27:27">
      <c r="AA200" s="7"/>
    </row>
    <row r="201" spans="27:27">
      <c r="AA201" s="7"/>
    </row>
    <row r="202" spans="27:27">
      <c r="AA202" s="7"/>
    </row>
    <row r="203" spans="27:27">
      <c r="AA203" s="7"/>
    </row>
  </sheetData>
  <mergeCells count="10">
    <mergeCell ref="R1:V1"/>
    <mergeCell ref="W1:AA1"/>
    <mergeCell ref="D2:F2"/>
    <mergeCell ref="M2:P2"/>
    <mergeCell ref="R2:U2"/>
    <mergeCell ref="W2:Z2"/>
    <mergeCell ref="M1:Q1"/>
    <mergeCell ref="G1:H1"/>
    <mergeCell ref="I1:J1"/>
    <mergeCell ref="K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A67E-412A-468C-80ED-85694BBDA22D}">
  <dimension ref="A1:AA58"/>
  <sheetViews>
    <sheetView workbookViewId="0">
      <selection activeCell="C24" sqref="C24"/>
    </sheetView>
  </sheetViews>
  <sheetFormatPr baseColWidth="10" defaultColWidth="11.3984375" defaultRowHeight="13"/>
  <cols>
    <col min="1" max="2" width="11.796875" style="6" customWidth="1"/>
    <col min="3" max="3" width="87.796875" style="6" customWidth="1"/>
    <col min="4" max="4" width="8.19921875" style="6" bestFit="1" customWidth="1"/>
    <col min="5" max="5" width="5.796875" style="6" bestFit="1" customWidth="1"/>
    <col min="6" max="6" width="5.59765625" style="6" bestFit="1" customWidth="1"/>
    <col min="7" max="13" width="11.796875" style="6" customWidth="1"/>
    <col min="14" max="14" width="10.796875" style="6" bestFit="1" customWidth="1"/>
    <col min="15" max="27" width="11.796875" style="6" customWidth="1"/>
    <col min="28" max="16384" width="11.3984375" style="6"/>
  </cols>
  <sheetData>
    <row r="1" spans="1:27" ht="13.25" customHeight="1">
      <c r="C1" s="5"/>
      <c r="D1" s="5"/>
      <c r="E1" s="5"/>
      <c r="F1" s="5"/>
      <c r="G1" s="50" t="s">
        <v>1</v>
      </c>
      <c r="H1" s="51"/>
      <c r="I1" s="52" t="s">
        <v>2</v>
      </c>
      <c r="J1" s="53"/>
      <c r="K1" s="54" t="s">
        <v>4</v>
      </c>
      <c r="L1" s="55"/>
      <c r="M1" s="48" t="s">
        <v>1</v>
      </c>
      <c r="N1" s="49"/>
      <c r="O1" s="49"/>
      <c r="P1" s="49"/>
      <c r="Q1" s="49"/>
      <c r="R1" s="38" t="s">
        <v>2</v>
      </c>
      <c r="S1" s="39"/>
      <c r="T1" s="39"/>
      <c r="U1" s="39"/>
      <c r="V1" s="39"/>
      <c r="W1" s="40" t="s">
        <v>4</v>
      </c>
      <c r="X1" s="41"/>
      <c r="Y1" s="41"/>
      <c r="Z1" s="41"/>
      <c r="AA1" s="41"/>
    </row>
    <row r="2" spans="1:27" ht="65.75" customHeight="1">
      <c r="A2" s="1" t="s">
        <v>13</v>
      </c>
      <c r="B2" s="1" t="s">
        <v>163</v>
      </c>
      <c r="C2" s="1" t="s">
        <v>0</v>
      </c>
      <c r="D2" s="42" t="s">
        <v>12</v>
      </c>
      <c r="E2" s="43"/>
      <c r="F2" s="44"/>
      <c r="G2" s="12" t="s">
        <v>5</v>
      </c>
      <c r="H2" s="24" t="s">
        <v>6</v>
      </c>
      <c r="I2" s="12" t="s">
        <v>5</v>
      </c>
      <c r="J2" s="27" t="s">
        <v>6</v>
      </c>
      <c r="K2" s="12" t="s">
        <v>5</v>
      </c>
      <c r="L2" s="30" t="s">
        <v>6</v>
      </c>
      <c r="M2" s="45" t="s">
        <v>7</v>
      </c>
      <c r="N2" s="46"/>
      <c r="O2" s="46"/>
      <c r="P2" s="47"/>
      <c r="Q2" s="20" t="s">
        <v>16</v>
      </c>
      <c r="R2" s="45" t="s">
        <v>7</v>
      </c>
      <c r="S2" s="46"/>
      <c r="T2" s="46"/>
      <c r="U2" s="47"/>
      <c r="V2" s="16" t="s">
        <v>15</v>
      </c>
      <c r="W2" s="45" t="s">
        <v>7</v>
      </c>
      <c r="X2" s="46"/>
      <c r="Y2" s="46"/>
      <c r="Z2" s="47"/>
      <c r="AA2" s="13" t="s">
        <v>14</v>
      </c>
    </row>
    <row r="3" spans="1:27" ht="56">
      <c r="A3" s="2" t="s">
        <v>3</v>
      </c>
      <c r="B3" s="1"/>
      <c r="C3" s="1"/>
      <c r="D3" s="9" t="s">
        <v>1</v>
      </c>
      <c r="E3" s="9" t="s">
        <v>2</v>
      </c>
      <c r="F3" s="10" t="s">
        <v>3</v>
      </c>
      <c r="G3" s="8">
        <v>0.11221945137157099</v>
      </c>
      <c r="H3" s="25">
        <v>0.114713216957606</v>
      </c>
      <c r="I3" s="8">
        <v>0.168367346938776</v>
      </c>
      <c r="J3" s="28">
        <v>0.17006802721088399</v>
      </c>
      <c r="K3" s="8">
        <v>0.14560161779575301</v>
      </c>
      <c r="L3" s="31">
        <v>0.14762386248736101</v>
      </c>
      <c r="M3" s="2" t="s">
        <v>8</v>
      </c>
      <c r="N3" s="3" t="s">
        <v>9</v>
      </c>
      <c r="O3" s="3" t="s">
        <v>10</v>
      </c>
      <c r="P3" s="4" t="s">
        <v>11</v>
      </c>
      <c r="Q3" s="21"/>
      <c r="R3" s="2" t="s">
        <v>8</v>
      </c>
      <c r="S3" s="3" t="s">
        <v>9</v>
      </c>
      <c r="T3" s="3" t="s">
        <v>10</v>
      </c>
      <c r="U3" s="4" t="s">
        <v>11</v>
      </c>
      <c r="V3" s="17"/>
      <c r="W3" s="2" t="s">
        <v>8</v>
      </c>
      <c r="X3" s="3" t="s">
        <v>9</v>
      </c>
      <c r="Y3" s="3" t="s">
        <v>10</v>
      </c>
      <c r="Z3" s="4" t="s">
        <v>11</v>
      </c>
      <c r="AA3" s="14"/>
    </row>
    <row r="4" spans="1:27">
      <c r="A4" s="6" t="s">
        <v>17</v>
      </c>
      <c r="B4" s="6" t="s">
        <v>169</v>
      </c>
      <c r="C4" s="6" t="s">
        <v>39</v>
      </c>
      <c r="D4" s="6">
        <v>0</v>
      </c>
      <c r="E4" s="6">
        <v>2</v>
      </c>
      <c r="F4" s="6">
        <v>2</v>
      </c>
      <c r="G4" s="11">
        <v>0</v>
      </c>
      <c r="H4" s="26">
        <v>0</v>
      </c>
      <c r="I4" s="11">
        <v>0</v>
      </c>
      <c r="J4" s="29">
        <v>0.5</v>
      </c>
      <c r="K4" s="11">
        <v>0</v>
      </c>
      <c r="L4" s="32">
        <v>0.5</v>
      </c>
      <c r="M4" s="6" t="s">
        <v>161</v>
      </c>
      <c r="N4" s="6" t="s">
        <v>161</v>
      </c>
      <c r="O4" s="6" t="s">
        <v>161</v>
      </c>
      <c r="P4" s="6" t="s">
        <v>161</v>
      </c>
      <c r="Q4" s="23" t="s">
        <v>161</v>
      </c>
      <c r="R4" s="6">
        <v>1</v>
      </c>
      <c r="S4" s="6">
        <v>1</v>
      </c>
      <c r="T4" s="6">
        <v>0</v>
      </c>
      <c r="U4" s="6">
        <v>0</v>
      </c>
      <c r="V4" s="18">
        <f t="shared" ref="V4" si="0">IF(R4=0,0,R4/SUM(R4:T4))</f>
        <v>0.5</v>
      </c>
      <c r="W4" s="6">
        <v>1</v>
      </c>
      <c r="X4" s="6">
        <v>1</v>
      </c>
      <c r="Y4" s="6">
        <v>0</v>
      </c>
      <c r="Z4" s="6">
        <v>0</v>
      </c>
      <c r="AA4" s="15">
        <f t="shared" ref="AA4:AA9" si="1">IF(W4=0,0,W4/SUM(W4:Y4))</f>
        <v>0.5</v>
      </c>
    </row>
    <row r="5" spans="1:27">
      <c r="A5" s="6" t="s">
        <v>46</v>
      </c>
      <c r="B5" s="6" t="s">
        <v>169</v>
      </c>
      <c r="C5" s="6" t="s">
        <v>49</v>
      </c>
      <c r="D5" s="6">
        <v>1</v>
      </c>
      <c r="E5" s="6">
        <v>0</v>
      </c>
      <c r="F5" s="6">
        <v>1</v>
      </c>
      <c r="G5" s="11">
        <v>1</v>
      </c>
      <c r="H5" s="26">
        <v>0</v>
      </c>
      <c r="I5" s="11">
        <v>0</v>
      </c>
      <c r="J5" s="29">
        <v>0</v>
      </c>
      <c r="K5" s="11">
        <v>1</v>
      </c>
      <c r="L5" s="32">
        <v>0</v>
      </c>
      <c r="M5" s="6">
        <v>0</v>
      </c>
      <c r="N5" s="6">
        <v>1</v>
      </c>
      <c r="O5" s="6">
        <v>0</v>
      </c>
      <c r="P5" s="6">
        <v>0</v>
      </c>
      <c r="Q5" s="22">
        <f t="shared" ref="Q5:Q9" si="2">IF(M5=0,0,M5/SUM(M5:O5))</f>
        <v>0</v>
      </c>
      <c r="R5" s="6" t="s">
        <v>161</v>
      </c>
      <c r="S5" s="6" t="s">
        <v>161</v>
      </c>
      <c r="T5" s="6" t="s">
        <v>161</v>
      </c>
      <c r="U5" s="6" t="s">
        <v>161</v>
      </c>
      <c r="V5" s="19" t="s">
        <v>161</v>
      </c>
      <c r="W5" s="6">
        <v>0</v>
      </c>
      <c r="X5" s="6">
        <v>1</v>
      </c>
      <c r="Y5" s="6">
        <v>0</v>
      </c>
      <c r="Z5" s="6">
        <v>0</v>
      </c>
      <c r="AA5" s="15">
        <f t="shared" si="1"/>
        <v>0</v>
      </c>
    </row>
    <row r="6" spans="1:27">
      <c r="A6" s="6" t="s">
        <v>46</v>
      </c>
      <c r="B6" s="6" t="s">
        <v>169</v>
      </c>
      <c r="C6" s="6" t="s">
        <v>52</v>
      </c>
      <c r="D6" s="6">
        <v>4</v>
      </c>
      <c r="E6" s="6">
        <v>6</v>
      </c>
      <c r="F6" s="6">
        <v>10</v>
      </c>
      <c r="G6" s="11">
        <v>0.75</v>
      </c>
      <c r="H6" s="26">
        <v>0.25</v>
      </c>
      <c r="I6" s="11">
        <v>0.16666666666666699</v>
      </c>
      <c r="J6" s="29">
        <v>0</v>
      </c>
      <c r="K6" s="11">
        <v>0.4</v>
      </c>
      <c r="L6" s="32">
        <v>0.1</v>
      </c>
      <c r="M6" s="6">
        <v>2</v>
      </c>
      <c r="N6" s="6">
        <v>2</v>
      </c>
      <c r="O6" s="6">
        <v>0</v>
      </c>
      <c r="P6" s="6">
        <v>0</v>
      </c>
      <c r="Q6" s="22">
        <f t="shared" si="2"/>
        <v>0.5</v>
      </c>
      <c r="R6" s="6">
        <v>6</v>
      </c>
      <c r="S6" s="6">
        <v>0</v>
      </c>
      <c r="T6" s="6">
        <v>0</v>
      </c>
      <c r="U6" s="6">
        <v>0</v>
      </c>
      <c r="V6" s="18">
        <f t="shared" ref="V6" si="3">IF(R6=0,0,R6/SUM(R6:T6))</f>
        <v>1</v>
      </c>
      <c r="W6" s="6">
        <v>8</v>
      </c>
      <c r="X6" s="6">
        <v>2</v>
      </c>
      <c r="Y6" s="6">
        <v>0</v>
      </c>
      <c r="Z6" s="6">
        <v>0</v>
      </c>
      <c r="AA6" s="15">
        <f t="shared" si="1"/>
        <v>0.8</v>
      </c>
    </row>
    <row r="7" spans="1:27">
      <c r="A7" s="6" t="s">
        <v>46</v>
      </c>
      <c r="B7" s="6" t="s">
        <v>169</v>
      </c>
      <c r="C7" s="6" t="s">
        <v>63</v>
      </c>
      <c r="D7" s="6">
        <v>9</v>
      </c>
      <c r="E7" s="6">
        <v>4</v>
      </c>
      <c r="F7" s="6">
        <v>13</v>
      </c>
      <c r="G7" s="11">
        <v>0.11111111111111099</v>
      </c>
      <c r="H7" s="26">
        <v>0</v>
      </c>
      <c r="I7" s="11">
        <v>0.25</v>
      </c>
      <c r="J7" s="29">
        <v>0.25</v>
      </c>
      <c r="K7" s="11">
        <v>0.15384615384615399</v>
      </c>
      <c r="L7" s="32">
        <v>7.69230769230769E-2</v>
      </c>
      <c r="M7" s="6">
        <v>4</v>
      </c>
      <c r="N7" s="6">
        <v>1</v>
      </c>
      <c r="O7" s="6">
        <v>4</v>
      </c>
      <c r="P7" s="6">
        <v>0</v>
      </c>
      <c r="Q7" s="22">
        <f t="shared" si="2"/>
        <v>0.44444444444444442</v>
      </c>
      <c r="R7" s="6">
        <v>1</v>
      </c>
      <c r="S7" s="6">
        <v>1</v>
      </c>
      <c r="T7" s="6">
        <v>2</v>
      </c>
      <c r="U7" s="6">
        <v>0</v>
      </c>
      <c r="V7" s="18">
        <f t="shared" ref="V7:V9" si="4">IF(R7=0,0,R7/SUM(R7:T7))</f>
        <v>0.25</v>
      </c>
      <c r="W7" s="6">
        <v>5</v>
      </c>
      <c r="X7" s="6">
        <v>2</v>
      </c>
      <c r="Y7" s="6">
        <v>6</v>
      </c>
      <c r="Z7" s="6">
        <v>0</v>
      </c>
      <c r="AA7" s="15">
        <f t="shared" si="1"/>
        <v>0.38461538461538464</v>
      </c>
    </row>
    <row r="8" spans="1:27">
      <c r="A8" s="6" t="s">
        <v>46</v>
      </c>
      <c r="B8" s="6" t="s">
        <v>169</v>
      </c>
      <c r="C8" s="6" t="s">
        <v>76</v>
      </c>
      <c r="D8" s="6">
        <v>3</v>
      </c>
      <c r="E8" s="6">
        <v>10</v>
      </c>
      <c r="F8" s="6">
        <v>13</v>
      </c>
      <c r="G8" s="11">
        <v>0</v>
      </c>
      <c r="H8" s="26">
        <v>0</v>
      </c>
      <c r="I8" s="11">
        <v>0.3</v>
      </c>
      <c r="J8" s="29">
        <v>0.1</v>
      </c>
      <c r="K8" s="11">
        <v>0.230769230769231</v>
      </c>
      <c r="L8" s="32">
        <v>7.69230769230769E-2</v>
      </c>
      <c r="M8" s="6">
        <v>1</v>
      </c>
      <c r="N8" s="6">
        <v>0</v>
      </c>
      <c r="O8" s="6">
        <v>2</v>
      </c>
      <c r="P8" s="6">
        <v>0</v>
      </c>
      <c r="Q8" s="22">
        <f t="shared" si="2"/>
        <v>0.33333333333333331</v>
      </c>
      <c r="R8" s="6">
        <v>6</v>
      </c>
      <c r="S8" s="6">
        <v>3</v>
      </c>
      <c r="T8" s="6">
        <v>1</v>
      </c>
      <c r="U8" s="6">
        <v>0</v>
      </c>
      <c r="V8" s="18">
        <f t="shared" si="4"/>
        <v>0.6</v>
      </c>
      <c r="W8" s="6">
        <v>7</v>
      </c>
      <c r="X8" s="6">
        <v>3</v>
      </c>
      <c r="Y8" s="6">
        <v>3</v>
      </c>
      <c r="Z8" s="6">
        <v>0</v>
      </c>
      <c r="AA8" s="15">
        <f t="shared" si="1"/>
        <v>0.53846153846153844</v>
      </c>
    </row>
    <row r="9" spans="1:27">
      <c r="A9" s="6" t="s">
        <v>81</v>
      </c>
      <c r="B9" s="6" t="s">
        <v>169</v>
      </c>
      <c r="C9" s="6" t="s">
        <v>82</v>
      </c>
      <c r="D9" s="6">
        <v>7</v>
      </c>
      <c r="E9" s="6">
        <v>4</v>
      </c>
      <c r="F9" s="6">
        <v>11</v>
      </c>
      <c r="G9" s="11">
        <v>0</v>
      </c>
      <c r="H9" s="26">
        <v>0</v>
      </c>
      <c r="I9" s="11">
        <v>0</v>
      </c>
      <c r="J9" s="29">
        <v>0</v>
      </c>
      <c r="K9" s="11">
        <v>0</v>
      </c>
      <c r="L9" s="32">
        <v>0</v>
      </c>
      <c r="M9" s="6">
        <v>1</v>
      </c>
      <c r="N9" s="6">
        <v>0</v>
      </c>
      <c r="O9" s="6">
        <v>0</v>
      </c>
      <c r="P9" s="6">
        <v>6</v>
      </c>
      <c r="Q9" s="22">
        <f t="shared" si="2"/>
        <v>1</v>
      </c>
      <c r="R9" s="6">
        <v>0</v>
      </c>
      <c r="S9" s="6">
        <v>0</v>
      </c>
      <c r="T9" s="6">
        <v>1</v>
      </c>
      <c r="U9" s="6">
        <v>3</v>
      </c>
      <c r="V9" s="18">
        <f t="shared" si="4"/>
        <v>0</v>
      </c>
      <c r="W9" s="6">
        <v>1</v>
      </c>
      <c r="X9" s="6">
        <v>0</v>
      </c>
      <c r="Y9" s="6">
        <v>1</v>
      </c>
      <c r="Z9" s="6">
        <v>9</v>
      </c>
      <c r="AA9" s="15">
        <f t="shared" si="1"/>
        <v>0.5</v>
      </c>
    </row>
    <row r="10" spans="1:27">
      <c r="A10" s="6" t="s">
        <v>81</v>
      </c>
      <c r="B10" s="6" t="s">
        <v>169</v>
      </c>
      <c r="C10" s="6" t="s">
        <v>98</v>
      </c>
      <c r="D10" s="6">
        <v>8</v>
      </c>
      <c r="E10" s="6">
        <v>8</v>
      </c>
      <c r="F10" s="6">
        <v>16</v>
      </c>
      <c r="G10" s="11">
        <v>0</v>
      </c>
      <c r="H10" s="26">
        <v>0</v>
      </c>
      <c r="I10" s="11">
        <v>0.125</v>
      </c>
      <c r="J10" s="29">
        <v>0.125</v>
      </c>
      <c r="K10" s="11">
        <v>6.25E-2</v>
      </c>
      <c r="L10" s="32">
        <v>6.25E-2</v>
      </c>
      <c r="M10" s="6">
        <v>5</v>
      </c>
      <c r="N10" s="6">
        <v>0</v>
      </c>
      <c r="O10" s="6">
        <v>3</v>
      </c>
      <c r="P10" s="6">
        <v>0</v>
      </c>
      <c r="Q10" s="22">
        <f t="shared" ref="Q10:Q12" si="5">IF(M10=0,0,M10/SUM(M10:O10))</f>
        <v>0.625</v>
      </c>
      <c r="R10" s="6">
        <v>4</v>
      </c>
      <c r="S10" s="6">
        <v>1</v>
      </c>
      <c r="T10" s="6">
        <v>3</v>
      </c>
      <c r="U10" s="6">
        <v>0</v>
      </c>
      <c r="V10" s="18">
        <f t="shared" ref="V10" si="6">IF(R10=0,0,R10/SUM(R10:T10))</f>
        <v>0.5</v>
      </c>
      <c r="W10" s="6">
        <v>9</v>
      </c>
      <c r="X10" s="6">
        <v>1</v>
      </c>
      <c r="Y10" s="6">
        <v>6</v>
      </c>
      <c r="Z10" s="6">
        <v>0</v>
      </c>
      <c r="AA10" s="15">
        <f t="shared" ref="AA10:AA12" si="7">IF(W10=0,0,W10/SUM(W10:Y10))</f>
        <v>0.5625</v>
      </c>
    </row>
    <row r="11" spans="1:27">
      <c r="A11" s="6" t="s">
        <v>81</v>
      </c>
      <c r="B11" s="6" t="s">
        <v>169</v>
      </c>
      <c r="C11" s="6" t="s">
        <v>109</v>
      </c>
      <c r="D11" s="6">
        <v>3</v>
      </c>
      <c r="E11" s="6">
        <v>2</v>
      </c>
      <c r="F11" s="6">
        <v>5</v>
      </c>
      <c r="G11" s="11">
        <v>0</v>
      </c>
      <c r="H11" s="26">
        <v>0</v>
      </c>
      <c r="I11" s="11">
        <v>0</v>
      </c>
      <c r="J11" s="29">
        <v>0</v>
      </c>
      <c r="K11" s="11">
        <v>0</v>
      </c>
      <c r="L11" s="32">
        <v>0</v>
      </c>
      <c r="M11" s="6">
        <v>2</v>
      </c>
      <c r="N11" s="6">
        <v>0</v>
      </c>
      <c r="O11" s="6">
        <v>1</v>
      </c>
      <c r="P11" s="6">
        <v>0</v>
      </c>
      <c r="Q11" s="22">
        <f t="shared" si="5"/>
        <v>0.66666666666666663</v>
      </c>
      <c r="R11" s="6">
        <v>1</v>
      </c>
      <c r="S11" s="6">
        <v>0</v>
      </c>
      <c r="T11" s="6">
        <v>1</v>
      </c>
      <c r="U11" s="6">
        <v>0</v>
      </c>
      <c r="V11" s="18">
        <f t="shared" ref="V11:V12" si="8">IF(R11=0,0,R11/SUM(R11:T11))</f>
        <v>0.5</v>
      </c>
      <c r="W11" s="6">
        <v>3</v>
      </c>
      <c r="X11" s="6">
        <v>0</v>
      </c>
      <c r="Y11" s="6">
        <v>2</v>
      </c>
      <c r="Z11" s="6">
        <v>0</v>
      </c>
      <c r="AA11" s="15">
        <f t="shared" si="7"/>
        <v>0.6</v>
      </c>
    </row>
    <row r="12" spans="1:27">
      <c r="A12" s="6" t="s">
        <v>81</v>
      </c>
      <c r="B12" s="6" t="s">
        <v>169</v>
      </c>
      <c r="C12" s="6" t="s">
        <v>110</v>
      </c>
      <c r="D12" s="6">
        <v>9</v>
      </c>
      <c r="E12" s="6">
        <v>5</v>
      </c>
      <c r="F12" s="6">
        <v>14</v>
      </c>
      <c r="G12" s="11">
        <v>0.33333333333333298</v>
      </c>
      <c r="H12" s="26">
        <v>0.22222222222222199</v>
      </c>
      <c r="I12" s="11">
        <v>0</v>
      </c>
      <c r="J12" s="29">
        <v>0</v>
      </c>
      <c r="K12" s="11">
        <v>0.214285714285714</v>
      </c>
      <c r="L12" s="32">
        <v>0.14285714285714299</v>
      </c>
      <c r="M12" s="6">
        <v>6</v>
      </c>
      <c r="N12" s="6">
        <v>2</v>
      </c>
      <c r="O12" s="6">
        <v>0</v>
      </c>
      <c r="P12" s="6">
        <v>1</v>
      </c>
      <c r="Q12" s="22">
        <f t="shared" si="5"/>
        <v>0.75</v>
      </c>
      <c r="R12" s="6">
        <v>4</v>
      </c>
      <c r="S12" s="6">
        <v>0</v>
      </c>
      <c r="T12" s="6">
        <v>0</v>
      </c>
      <c r="U12" s="6">
        <v>1</v>
      </c>
      <c r="V12" s="18">
        <f t="shared" si="8"/>
        <v>1</v>
      </c>
      <c r="W12" s="6">
        <v>10</v>
      </c>
      <c r="X12" s="6">
        <v>2</v>
      </c>
      <c r="Y12" s="6">
        <v>0</v>
      </c>
      <c r="Z12" s="6">
        <v>2</v>
      </c>
      <c r="AA12" s="15">
        <f t="shared" si="7"/>
        <v>0.83333333333333337</v>
      </c>
    </row>
    <row r="13" spans="1:27">
      <c r="Q13" s="7"/>
      <c r="V13" s="7"/>
      <c r="AA13" s="7"/>
    </row>
    <row r="14" spans="1:27">
      <c r="Q14" s="7"/>
      <c r="V14" s="7"/>
      <c r="AA14" s="7"/>
    </row>
    <row r="15" spans="1:27">
      <c r="Q15" s="7"/>
      <c r="V15" s="7"/>
      <c r="AA15" s="7"/>
    </row>
    <row r="16" spans="1:27">
      <c r="Q16" s="7"/>
      <c r="V16" s="7"/>
      <c r="AA16" s="7"/>
    </row>
    <row r="17" spans="17:27">
      <c r="Q17" s="7"/>
      <c r="V17" s="7"/>
      <c r="AA17" s="7"/>
    </row>
    <row r="18" spans="17:27">
      <c r="Q18" s="7"/>
      <c r="V18" s="7"/>
      <c r="AA18" s="7"/>
    </row>
    <row r="19" spans="17:27">
      <c r="Q19" s="7"/>
      <c r="V19" s="7"/>
      <c r="AA19" s="7"/>
    </row>
    <row r="20" spans="17:27">
      <c r="Q20" s="7"/>
      <c r="V20" s="7"/>
      <c r="AA20" s="7"/>
    </row>
    <row r="21" spans="17:27">
      <c r="V21" s="7"/>
      <c r="AA21" s="7"/>
    </row>
    <row r="22" spans="17:27">
      <c r="V22" s="7"/>
      <c r="AA22" s="7"/>
    </row>
    <row r="23" spans="17:27">
      <c r="V23" s="7"/>
      <c r="AA23" s="7"/>
    </row>
    <row r="24" spans="17:27">
      <c r="V24" s="7"/>
      <c r="AA24" s="7"/>
    </row>
    <row r="25" spans="17:27">
      <c r="V25" s="7"/>
      <c r="AA25" s="7"/>
    </row>
    <row r="26" spans="17:27">
      <c r="V26" s="7"/>
      <c r="AA26" s="7"/>
    </row>
    <row r="27" spans="17:27">
      <c r="V27" s="7"/>
      <c r="AA27" s="7"/>
    </row>
    <row r="28" spans="17:27">
      <c r="V28" s="7"/>
      <c r="AA28" s="7"/>
    </row>
    <row r="29" spans="17:27">
      <c r="V29" s="7"/>
      <c r="AA29" s="7"/>
    </row>
    <row r="30" spans="17:27">
      <c r="AA30" s="7"/>
    </row>
    <row r="31" spans="17:27">
      <c r="AA31" s="7"/>
    </row>
    <row r="32" spans="17:27">
      <c r="AA32" s="7"/>
    </row>
    <row r="33" spans="27:27">
      <c r="AA33" s="7"/>
    </row>
    <row r="34" spans="27:27">
      <c r="AA34" s="7"/>
    </row>
    <row r="35" spans="27:27">
      <c r="AA35" s="7"/>
    </row>
    <row r="36" spans="27:27">
      <c r="AA36" s="7"/>
    </row>
    <row r="37" spans="27:27">
      <c r="AA37" s="7"/>
    </row>
    <row r="38" spans="27:27">
      <c r="AA38" s="7"/>
    </row>
    <row r="39" spans="27:27">
      <c r="AA39" s="7"/>
    </row>
    <row r="40" spans="27:27">
      <c r="AA40" s="7"/>
    </row>
    <row r="41" spans="27:27">
      <c r="AA41" s="7"/>
    </row>
    <row r="42" spans="27:27">
      <c r="AA42" s="7"/>
    </row>
    <row r="43" spans="27:27">
      <c r="AA43" s="7"/>
    </row>
    <row r="44" spans="27:27">
      <c r="AA44" s="7"/>
    </row>
    <row r="45" spans="27:27">
      <c r="AA45" s="7"/>
    </row>
    <row r="46" spans="27:27">
      <c r="AA46" s="7"/>
    </row>
    <row r="47" spans="27:27">
      <c r="AA47" s="7"/>
    </row>
    <row r="48" spans="27:27">
      <c r="AA48" s="7"/>
    </row>
    <row r="49" spans="27:27">
      <c r="AA49" s="7"/>
    </row>
    <row r="50" spans="27:27">
      <c r="AA50" s="7"/>
    </row>
    <row r="51" spans="27:27">
      <c r="AA51" s="7"/>
    </row>
    <row r="52" spans="27:27">
      <c r="AA52" s="7"/>
    </row>
    <row r="53" spans="27:27">
      <c r="AA53" s="7"/>
    </row>
    <row r="54" spans="27:27">
      <c r="AA54" s="7"/>
    </row>
    <row r="55" spans="27:27">
      <c r="AA55" s="7"/>
    </row>
    <row r="56" spans="27:27">
      <c r="AA56" s="7"/>
    </row>
    <row r="57" spans="27:27">
      <c r="AA57" s="7"/>
    </row>
    <row r="58" spans="27:27">
      <c r="AA58" s="7"/>
    </row>
  </sheetData>
  <mergeCells count="10">
    <mergeCell ref="D2:F2"/>
    <mergeCell ref="M2:P2"/>
    <mergeCell ref="R2:U2"/>
    <mergeCell ref="W2:Z2"/>
    <mergeCell ref="G1:H1"/>
    <mergeCell ref="I1:J1"/>
    <mergeCell ref="K1:L1"/>
    <mergeCell ref="M1:Q1"/>
    <mergeCell ref="R1:V1"/>
    <mergeCell ref="W1:AA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Version xmlns="fd9d6aae-bf19-41a9-9c46-f10aa8eae86c" xsi:nil="true"/>
    <TeamsChannelId xmlns="fd9d6aae-bf19-41a9-9c46-f10aa8eae86c" xsi:nil="true"/>
    <IsNotebookLocked xmlns="fd9d6aae-bf19-41a9-9c46-f10aa8eae86c" xsi:nil="true"/>
    <Invited_Members xmlns="fd9d6aae-bf19-41a9-9c46-f10aa8eae86c" xsi:nil="true"/>
    <Math_Settings xmlns="fd9d6aae-bf19-41a9-9c46-f10aa8eae86c" xsi:nil="true"/>
    <Templates xmlns="fd9d6aae-bf19-41a9-9c46-f10aa8eae86c" xsi:nil="true"/>
    <Invited_Leaders xmlns="fd9d6aae-bf19-41a9-9c46-f10aa8eae86c" xsi:nil="true"/>
    <Member_Groups xmlns="fd9d6aae-bf19-41a9-9c46-f10aa8eae86c">
      <UserInfo>
        <DisplayName/>
        <AccountId xsi:nil="true"/>
        <AccountType/>
      </UserInfo>
    </Member_Groups>
    <Self_Registration_Enabled xmlns="fd9d6aae-bf19-41a9-9c46-f10aa8eae86c" xsi:nil="true"/>
    <FolderType xmlns="fd9d6aae-bf19-41a9-9c46-f10aa8eae86c" xsi:nil="true"/>
    <DefaultSectionNames xmlns="fd9d6aae-bf19-41a9-9c46-f10aa8eae86c" xsi:nil="true"/>
    <Is_Collaboration_Space_Locked xmlns="fd9d6aae-bf19-41a9-9c46-f10aa8eae86c" xsi:nil="true"/>
    <Members xmlns="fd9d6aae-bf19-41a9-9c46-f10aa8eae86c">
      <UserInfo>
        <DisplayName/>
        <AccountId xsi:nil="true"/>
        <AccountType/>
      </UserInfo>
    </Members>
    <Has_Leaders_Only_SectionGroup xmlns="fd9d6aae-bf19-41a9-9c46-f10aa8eae86c" xsi:nil="true"/>
    <NotebookType xmlns="fd9d6aae-bf19-41a9-9c46-f10aa8eae86c" xsi:nil="true"/>
    <Leaders xmlns="fd9d6aae-bf19-41a9-9c46-f10aa8eae86c">
      <UserInfo>
        <DisplayName/>
        <AccountId xsi:nil="true"/>
        <AccountType/>
      </UserInfo>
    </Leaders>
    <CultureName xmlns="fd9d6aae-bf19-41a9-9c46-f10aa8eae86c" xsi:nil="true"/>
    <Owner xmlns="fd9d6aae-bf19-41a9-9c46-f10aa8eae86c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B5CE637278C40ACFFA920C6002557" ma:contentTypeVersion="22" ma:contentTypeDescription="Crear nuevo documento." ma:contentTypeScope="" ma:versionID="da69d51a2632e9f993a19e70289e8d55">
  <xsd:schema xmlns:xsd="http://www.w3.org/2001/XMLSchema" xmlns:xs="http://www.w3.org/2001/XMLSchema" xmlns:p="http://schemas.microsoft.com/office/2006/metadata/properties" xmlns:ns2="fd9d6aae-bf19-41a9-9c46-f10aa8eae86c" xmlns:ns3="c84ef5c4-3daf-442c-a71e-4be9cbcc63d6" targetNamespace="http://schemas.microsoft.com/office/2006/metadata/properties" ma:root="true" ma:fieldsID="f79fb2b1d178be6e64002a33197b61d9" ns2:_="" ns3:_="">
    <xsd:import namespace="fd9d6aae-bf19-41a9-9c46-f10aa8eae86c"/>
    <xsd:import namespace="c84ef5c4-3daf-442c-a71e-4be9cbcc63d6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d6aae-bf19-41a9-9c46-f10aa8eae86c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20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1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2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3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4" nillable="true" ma:displayName="Is Collaboration Space Locked" ma:internalName="Is_Collaboration_Space_Locked">
      <xsd:simpleType>
        <xsd:restriction base="dms:Boolean"/>
      </xsd:simpleType>
    </xsd:element>
    <xsd:element name="IsNotebookLocked" ma:index="25" nillable="true" ma:displayName="Is Notebook Locked" ma:internalName="IsNotebook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ef5c4-3daf-442c-a71e-4be9cbcc63d6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0457D-FDC7-4FC3-9C8A-06ACFD14F6B0}">
  <ds:schemaRefs>
    <ds:schemaRef ds:uri="http://schemas.microsoft.com/office/2006/metadata/properties"/>
    <ds:schemaRef ds:uri="http://schemas.microsoft.com/office/infopath/2007/PartnerControls"/>
    <ds:schemaRef ds:uri="fd9d6aae-bf19-41a9-9c46-f10aa8eae86c"/>
  </ds:schemaRefs>
</ds:datastoreItem>
</file>

<file path=customXml/itemProps2.xml><?xml version="1.0" encoding="utf-8"?>
<ds:datastoreItem xmlns:ds="http://schemas.openxmlformats.org/officeDocument/2006/customXml" ds:itemID="{27C09998-92AF-44A2-B3F6-BC631A6113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387592-518E-4065-805A-979B8A722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d6aae-bf19-41a9-9c46-f10aa8eae86c"/>
    <ds:schemaRef ds:uri="c84ef5c4-3daf-442c-a71e-4be9cbcc6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Descripción</vt:lpstr>
      <vt:lpstr>TODOS</vt:lpstr>
      <vt:lpstr>EXP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Pepa</dc:creator>
  <cp:lastModifiedBy>Microsoft Office User</cp:lastModifiedBy>
  <dcterms:created xsi:type="dcterms:W3CDTF">2017-01-11T10:36:26Z</dcterms:created>
  <dcterms:modified xsi:type="dcterms:W3CDTF">2021-04-12T10:36:09Z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0x010100D7CB5CE637278C40ACFFA920C6002557</vt:lpwstr>
  </property>
</Properties>
</file>