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olivar/Downloads/OneDrive_4_12-4-2021/"/>
    </mc:Choice>
  </mc:AlternateContent>
  <xr:revisionPtr revIDLastSave="0" documentId="13_ncr:1_{438C1687-9DDB-244F-BA5F-60B2DECCEBFE}" xr6:coauthVersionLast="46" xr6:coauthVersionMax="46" xr10:uidLastSave="{00000000-0000-0000-0000-000000000000}"/>
  <bookViews>
    <workbookView xWindow="3560" yWindow="920" windowWidth="28260" windowHeight="15800" tabRatio="888" firstSheet="12" activeTab="12" xr2:uid="{00000000-000D-0000-FFFF-FFFF00000000}"/>
  </bookViews>
  <sheets>
    <sheet name="Información" sheetId="12" r:id="rId1"/>
    <sheet name="TODOS" sheetId="11" r:id="rId2"/>
    <sheet name="ED" sheetId="13" r:id="rId3"/>
    <sheet name="ETSI" sheetId="14" r:id="rId4"/>
    <sheet name="EMP" sheetId="16" r:id="rId5"/>
    <sheet name="EXP" sheetId="17" r:id="rId6"/>
    <sheet name="ENF" sheetId="18" r:id="rId7"/>
    <sheet name="EDU" sheetId="19" r:id="rId8"/>
    <sheet name="TSOC" sheetId="21" r:id="rId9"/>
    <sheet name="CCTBJO" sheetId="22" r:id="rId10"/>
    <sheet name="DCHO" sheetId="15" r:id="rId11"/>
    <sheet name="HUM" sheetId="20" r:id="rId12"/>
    <sheet name="COMPARATIVA" sheetId="25" r:id="rId13"/>
  </sheets>
  <definedNames>
    <definedName name="insercion_UHU">#REF!</definedName>
    <definedName name="insersion_U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" i="21" l="1"/>
  <c r="V6" i="21"/>
  <c r="Q6" i="21"/>
  <c r="AA5" i="21"/>
  <c r="V5" i="21"/>
  <c r="AA4" i="21"/>
  <c r="V4" i="21"/>
  <c r="Q4" i="21"/>
  <c r="AA19" i="20"/>
  <c r="V19" i="20"/>
  <c r="Q19" i="20"/>
  <c r="AA18" i="20"/>
  <c r="Q18" i="20"/>
  <c r="AA17" i="20"/>
  <c r="Q17" i="20"/>
  <c r="AA16" i="20"/>
  <c r="V16" i="20"/>
  <c r="AA15" i="20"/>
  <c r="V15" i="20"/>
  <c r="AA14" i="20"/>
  <c r="V14" i="20"/>
  <c r="Q14" i="20"/>
  <c r="AA13" i="20"/>
  <c r="V13" i="20"/>
  <c r="Q13" i="20"/>
  <c r="AA12" i="20"/>
  <c r="V12" i="20"/>
  <c r="AA11" i="20"/>
  <c r="V11" i="20"/>
  <c r="AA10" i="20"/>
  <c r="V10" i="20"/>
  <c r="Q10" i="20"/>
  <c r="AA9" i="20"/>
  <c r="V9" i="20"/>
  <c r="Q9" i="20"/>
  <c r="AA8" i="20"/>
  <c r="Q8" i="20"/>
  <c r="AA7" i="20"/>
  <c r="V7" i="20"/>
  <c r="Q7" i="20"/>
  <c r="AA6" i="20"/>
  <c r="V6" i="20"/>
  <c r="Q6" i="20"/>
  <c r="AA5" i="20"/>
  <c r="V5" i="20"/>
  <c r="Q5" i="20"/>
  <c r="AA4" i="20"/>
  <c r="V4" i="20"/>
  <c r="Q4" i="20"/>
  <c r="AA11" i="17"/>
  <c r="V11" i="17"/>
  <c r="Q11" i="17"/>
  <c r="AA10" i="17"/>
  <c r="V10" i="17"/>
  <c r="Q10" i="17"/>
  <c r="AA9" i="17"/>
  <c r="V9" i="17"/>
  <c r="Q9" i="17"/>
  <c r="AA8" i="17"/>
  <c r="V8" i="17"/>
  <c r="Q8" i="17"/>
  <c r="AA7" i="17"/>
  <c r="V7" i="17"/>
  <c r="Q7" i="17"/>
  <c r="AA6" i="17"/>
  <c r="V6" i="17"/>
  <c r="Q6" i="17"/>
  <c r="AA5" i="17"/>
  <c r="V5" i="17"/>
  <c r="Q5" i="17"/>
  <c r="AA4" i="17"/>
  <c r="V4" i="17"/>
  <c r="Q4" i="17"/>
  <c r="AA30" i="14"/>
  <c r="Q30" i="14"/>
  <c r="AA29" i="14"/>
  <c r="V29" i="14"/>
  <c r="AA28" i="14"/>
  <c r="Q28" i="14"/>
  <c r="AA27" i="14"/>
  <c r="Q27" i="14"/>
  <c r="AA26" i="14"/>
  <c r="Q26" i="14"/>
  <c r="AA25" i="14"/>
  <c r="V25" i="14"/>
  <c r="Q25" i="14"/>
  <c r="AA24" i="14"/>
  <c r="Q24" i="14"/>
  <c r="AA23" i="14"/>
  <c r="V23" i="14"/>
  <c r="Q23" i="14"/>
  <c r="AA22" i="14"/>
  <c r="V22" i="14"/>
  <c r="Q22" i="14"/>
  <c r="AA21" i="14"/>
  <c r="V21" i="14"/>
  <c r="Q21" i="14"/>
  <c r="AA20" i="14"/>
  <c r="V20" i="14"/>
  <c r="Q20" i="14"/>
  <c r="AA19" i="14"/>
  <c r="V19" i="14"/>
  <c r="AA18" i="14"/>
  <c r="V18" i="14"/>
  <c r="Q18" i="14"/>
  <c r="AA17" i="14"/>
  <c r="V17" i="14"/>
  <c r="AA16" i="14"/>
  <c r="V16" i="14"/>
  <c r="Q16" i="14"/>
  <c r="AA15" i="14"/>
  <c r="V15" i="14"/>
  <c r="Q15" i="14"/>
  <c r="AA14" i="14"/>
  <c r="Q14" i="14"/>
  <c r="AA13" i="14"/>
  <c r="Q13" i="14"/>
  <c r="AA12" i="14"/>
  <c r="V12" i="14"/>
  <c r="Q12" i="14"/>
  <c r="AA11" i="14"/>
  <c r="V11" i="14"/>
  <c r="Q11" i="14"/>
  <c r="AA10" i="14"/>
  <c r="V10" i="14"/>
  <c r="Q10" i="14"/>
  <c r="AA9" i="14"/>
  <c r="V9" i="14"/>
  <c r="Q9" i="14"/>
  <c r="AA8" i="14"/>
  <c r="V8" i="14"/>
  <c r="Q8" i="14"/>
  <c r="AA7" i="14"/>
  <c r="V7" i="14"/>
  <c r="Q7" i="14"/>
  <c r="AA6" i="14"/>
  <c r="V6" i="14"/>
  <c r="Q6" i="14"/>
  <c r="AA5" i="14"/>
  <c r="Q5" i="14"/>
  <c r="AA4" i="14"/>
  <c r="V4" i="14"/>
  <c r="Q4" i="14"/>
  <c r="AA5" i="18"/>
  <c r="V5" i="18"/>
  <c r="AA4" i="18"/>
  <c r="V4" i="18"/>
  <c r="Q4" i="18"/>
  <c r="AA14" i="16"/>
  <c r="V14" i="16"/>
  <c r="Q14" i="16"/>
  <c r="AA13" i="16"/>
  <c r="V13" i="16"/>
  <c r="Q13" i="16"/>
  <c r="AA12" i="16"/>
  <c r="V12" i="16"/>
  <c r="Q12" i="16"/>
  <c r="AA11" i="16"/>
  <c r="V11" i="16"/>
  <c r="Q11" i="16"/>
  <c r="AA10" i="16"/>
  <c r="V10" i="16"/>
  <c r="Q10" i="16"/>
  <c r="AA9" i="16"/>
  <c r="V9" i="16"/>
  <c r="Q9" i="16"/>
  <c r="AA8" i="16"/>
  <c r="V8" i="16"/>
  <c r="Q8" i="16"/>
  <c r="AA7" i="16"/>
  <c r="V7" i="16"/>
  <c r="Q7" i="16"/>
  <c r="AA6" i="16"/>
  <c r="V6" i="16"/>
  <c r="Q6" i="16"/>
  <c r="AA5" i="16"/>
  <c r="V5" i="16"/>
  <c r="Q5" i="16"/>
  <c r="AA4" i="16"/>
  <c r="V4" i="16"/>
  <c r="Q4" i="16"/>
  <c r="AA32" i="19"/>
  <c r="V32" i="19"/>
  <c r="AA31" i="19"/>
  <c r="V31" i="19"/>
  <c r="AA30" i="19"/>
  <c r="V30" i="19"/>
  <c r="AA29" i="19"/>
  <c r="V29" i="19"/>
  <c r="AA28" i="19"/>
  <c r="V28" i="19"/>
  <c r="AA27" i="19"/>
  <c r="V27" i="19"/>
  <c r="AA26" i="19"/>
  <c r="V26" i="19"/>
  <c r="Q26" i="19"/>
  <c r="AA25" i="19"/>
  <c r="V25" i="19"/>
  <c r="AA24" i="19"/>
  <c r="Q24" i="19"/>
  <c r="AA23" i="19"/>
  <c r="V23" i="19"/>
  <c r="AA22" i="19"/>
  <c r="V22" i="19"/>
  <c r="AA21" i="19"/>
  <c r="V21" i="19"/>
  <c r="AA20" i="19"/>
  <c r="V20" i="19"/>
  <c r="Q20" i="19"/>
  <c r="AA19" i="19"/>
  <c r="V19" i="19"/>
  <c r="Q19" i="19"/>
  <c r="AA18" i="19"/>
  <c r="V18" i="19"/>
  <c r="Q18" i="19"/>
  <c r="AA17" i="19"/>
  <c r="V17" i="19"/>
  <c r="Q17" i="19"/>
  <c r="AA16" i="19"/>
  <c r="V16" i="19"/>
  <c r="Q16" i="19"/>
  <c r="AA15" i="19"/>
  <c r="V15" i="19"/>
  <c r="Q15" i="19"/>
  <c r="AA14" i="19"/>
  <c r="V14" i="19"/>
  <c r="Q14" i="19"/>
  <c r="AA13" i="19"/>
  <c r="V13" i="19"/>
  <c r="Q13" i="19"/>
  <c r="AA12" i="19"/>
  <c r="V12" i="19"/>
  <c r="Q12" i="19"/>
  <c r="AA11" i="19"/>
  <c r="V11" i="19"/>
  <c r="Q11" i="19"/>
  <c r="AA10" i="19"/>
  <c r="V10" i="19"/>
  <c r="Q10" i="19"/>
  <c r="AA9" i="19"/>
  <c r="V9" i="19"/>
  <c r="Q9" i="19"/>
  <c r="AA8" i="19"/>
  <c r="V8" i="19"/>
  <c r="Q8" i="19"/>
  <c r="AA7" i="19"/>
  <c r="V7" i="19"/>
  <c r="Q7" i="19"/>
  <c r="AA6" i="19"/>
  <c r="V6" i="19"/>
  <c r="Q6" i="19"/>
  <c r="AA5" i="19"/>
  <c r="V5" i="19"/>
  <c r="Q5" i="19"/>
  <c r="AA4" i="19"/>
  <c r="V4" i="19"/>
  <c r="Q4" i="19"/>
  <c r="AA8" i="15"/>
  <c r="V8" i="15"/>
  <c r="Q8" i="15"/>
  <c r="AA7" i="15"/>
  <c r="Q7" i="15"/>
  <c r="AA6" i="15"/>
  <c r="V6" i="15"/>
  <c r="Q6" i="15"/>
  <c r="AA5" i="15"/>
  <c r="V5" i="15"/>
  <c r="Q5" i="15"/>
  <c r="AA4" i="15"/>
  <c r="V4" i="15"/>
  <c r="Q4" i="15"/>
  <c r="Q4" i="22"/>
  <c r="V4" i="22"/>
  <c r="AA4" i="22"/>
  <c r="Q5" i="22"/>
  <c r="V5" i="22"/>
  <c r="AA5" i="22"/>
  <c r="Q6" i="22"/>
  <c r="V6" i="22"/>
  <c r="AA6" i="22"/>
  <c r="Q7" i="22"/>
  <c r="V7" i="22"/>
  <c r="AA7" i="22"/>
  <c r="Q8" i="22"/>
  <c r="V8" i="22"/>
  <c r="AA8" i="22"/>
  <c r="AA27" i="13"/>
  <c r="V27" i="13"/>
  <c r="Q27" i="13"/>
  <c r="AA26" i="13"/>
  <c r="V26" i="13"/>
  <c r="Q26" i="13"/>
  <c r="AA25" i="13"/>
  <c r="Q25" i="13"/>
  <c r="AA24" i="13"/>
  <c r="Q24" i="13"/>
  <c r="AA23" i="13"/>
  <c r="V23" i="13"/>
  <c r="Q23" i="13"/>
  <c r="AA22" i="13"/>
  <c r="Q22" i="13"/>
  <c r="AA21" i="13"/>
  <c r="V21" i="13"/>
  <c r="Q21" i="13"/>
  <c r="AA20" i="13"/>
  <c r="V20" i="13"/>
  <c r="Q20" i="13"/>
  <c r="AA19" i="13"/>
  <c r="Q19" i="13"/>
  <c r="AA18" i="13"/>
  <c r="V18" i="13"/>
  <c r="AA17" i="13"/>
  <c r="Q17" i="13"/>
  <c r="AA16" i="13"/>
  <c r="V16" i="13"/>
  <c r="Q16" i="13"/>
  <c r="AA15" i="13"/>
  <c r="V15" i="13"/>
  <c r="AA14" i="13"/>
  <c r="Q14" i="13"/>
  <c r="AA13" i="13"/>
  <c r="V13" i="13"/>
  <c r="Q13" i="13"/>
  <c r="AA12" i="13"/>
  <c r="Q12" i="13"/>
  <c r="AA11" i="13"/>
  <c r="V11" i="13"/>
  <c r="Q11" i="13"/>
  <c r="AA10" i="13"/>
  <c r="V10" i="13"/>
  <c r="Q10" i="13"/>
  <c r="AA9" i="13"/>
  <c r="V9" i="13"/>
  <c r="AA8" i="13"/>
  <c r="V8" i="13"/>
  <c r="AA7" i="13"/>
  <c r="V7" i="13"/>
  <c r="Q7" i="13"/>
  <c r="AA6" i="13"/>
  <c r="V6" i="13"/>
  <c r="Q6" i="13"/>
  <c r="AA5" i="13"/>
  <c r="V5" i="13"/>
  <c r="Q5" i="13"/>
  <c r="AA4" i="13"/>
  <c r="Q4" i="13"/>
  <c r="AA133" i="11"/>
  <c r="AA132" i="11"/>
  <c r="AA131" i="11"/>
  <c r="AA130" i="11"/>
  <c r="AA129" i="11"/>
  <c r="AA128" i="11"/>
  <c r="AA127" i="11"/>
  <c r="AA126" i="11"/>
  <c r="AA125" i="11"/>
  <c r="AA124" i="11"/>
  <c r="AA123" i="11"/>
  <c r="AA122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1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9" i="11"/>
  <c r="AA38" i="11"/>
  <c r="AA37" i="11"/>
  <c r="AA36" i="11"/>
  <c r="AA35" i="11"/>
  <c r="AA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AA4" i="11"/>
  <c r="V133" i="11"/>
  <c r="V132" i="11"/>
  <c r="V129" i="11"/>
  <c r="V127" i="11"/>
  <c r="V126" i="11"/>
  <c r="V124" i="11"/>
  <c r="V122" i="11"/>
  <c r="V121" i="11"/>
  <c r="V119" i="11"/>
  <c r="V117" i="11"/>
  <c r="V116" i="11"/>
  <c r="V115" i="11"/>
  <c r="V114" i="11"/>
  <c r="V113" i="11"/>
  <c r="V112" i="11"/>
  <c r="V111" i="11"/>
  <c r="V109" i="11"/>
  <c r="V108" i="11"/>
  <c r="V107" i="11"/>
  <c r="V106" i="11"/>
  <c r="V105" i="11"/>
  <c r="V104" i="11"/>
  <c r="V103" i="11"/>
  <c r="V102" i="11"/>
  <c r="V101" i="11"/>
  <c r="V100" i="11"/>
  <c r="V99" i="11"/>
  <c r="V97" i="11"/>
  <c r="V96" i="11"/>
  <c r="V95" i="11"/>
  <c r="V94" i="11"/>
  <c r="V91" i="11"/>
  <c r="V90" i="11"/>
  <c r="V89" i="11"/>
  <c r="V88" i="11"/>
  <c r="V87" i="11"/>
  <c r="V86" i="11"/>
  <c r="V85" i="11"/>
  <c r="V84" i="11"/>
  <c r="V83" i="11"/>
  <c r="V82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1" i="11"/>
  <c r="V50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2" i="11"/>
  <c r="V21" i="11"/>
  <c r="V20" i="11"/>
  <c r="V19" i="11"/>
  <c r="V17" i="11"/>
  <c r="V13" i="11"/>
  <c r="V11" i="11"/>
  <c r="V10" i="11"/>
  <c r="V9" i="11"/>
  <c r="V8" i="11"/>
  <c r="V7" i="11"/>
  <c r="V6" i="11"/>
  <c r="V5" i="11"/>
  <c r="V4" i="11"/>
  <c r="Q133" i="11"/>
  <c r="Q132" i="11"/>
  <c r="Q131" i="11"/>
  <c r="Q130" i="11"/>
  <c r="Q129" i="11"/>
  <c r="Q128" i="11"/>
  <c r="Q127" i="11"/>
  <c r="Q126" i="11"/>
  <c r="Q125" i="11"/>
  <c r="Q123" i="11"/>
  <c r="Q122" i="11"/>
  <c r="Q120" i="11"/>
  <c r="Q119" i="11"/>
  <c r="Q118" i="11"/>
  <c r="Q117" i="11"/>
  <c r="Q116" i="11"/>
  <c r="Q113" i="11"/>
  <c r="Q112" i="11"/>
  <c r="Q111" i="11"/>
  <c r="Q110" i="11"/>
  <c r="Q109" i="11"/>
  <c r="Q107" i="11"/>
  <c r="Q106" i="11"/>
  <c r="Q105" i="11"/>
  <c r="Q104" i="11"/>
  <c r="Q102" i="11"/>
  <c r="Q100" i="11"/>
  <c r="Q98" i="11"/>
  <c r="Q97" i="11"/>
  <c r="Q95" i="11"/>
  <c r="Q94" i="11"/>
  <c r="Q93" i="11"/>
  <c r="Q92" i="11"/>
  <c r="Q91" i="11"/>
  <c r="Q89" i="11"/>
  <c r="Q86" i="11"/>
  <c r="Q85" i="11"/>
  <c r="Q84" i="11"/>
  <c r="Q83" i="11"/>
  <c r="Q82" i="11"/>
  <c r="Q81" i="11"/>
  <c r="Q80" i="11"/>
  <c r="Q79" i="11"/>
  <c r="Q77" i="11"/>
  <c r="Q76" i="11"/>
  <c r="Q75" i="11"/>
  <c r="Q74" i="11"/>
  <c r="Q73" i="11"/>
  <c r="Q72" i="11"/>
  <c r="Q71" i="11"/>
  <c r="Q70" i="11"/>
  <c r="Q69" i="11"/>
  <c r="Q68" i="11"/>
  <c r="Q67" i="11"/>
  <c r="Q65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25" i="11"/>
  <c r="Q24" i="11"/>
  <c r="Q23" i="11"/>
  <c r="Q21" i="11"/>
  <c r="Q20" i="11"/>
  <c r="Q19" i="11"/>
  <c r="Q18" i="11"/>
  <c r="Q16" i="11"/>
  <c r="Q15" i="11"/>
  <c r="Q14" i="11"/>
  <c r="Q13" i="11"/>
  <c r="Q12" i="11"/>
  <c r="Q11" i="11"/>
  <c r="Q10" i="11"/>
  <c r="Q9" i="11"/>
  <c r="Q8" i="11"/>
  <c r="Q6" i="11"/>
  <c r="Q5" i="11"/>
</calcChain>
</file>

<file path=xl/sharedStrings.xml><?xml version="1.0" encoding="utf-8"?>
<sst xmlns="http://schemas.openxmlformats.org/spreadsheetml/2006/main" count="1320" uniqueCount="200">
  <si>
    <t>Inserción laboral 30 de septiembre de 2019 de los egresados de la UHU</t>
  </si>
  <si>
    <r>
      <rPr>
        <b/>
        <sz val="11"/>
        <rFont val="Arial"/>
        <family val="2"/>
      </rPr>
      <t>Finalización de los estudios:</t>
    </r>
    <r>
      <rPr>
        <sz val="11"/>
        <rFont val="Arial"/>
        <family val="2"/>
      </rPr>
      <t xml:space="preserve"> </t>
    </r>
  </si>
  <si>
    <t>2016-2017</t>
  </si>
  <si>
    <t xml:space="preserve">Títulos: </t>
  </si>
  <si>
    <t>Titulaciones extinguidas, Grados, Másters y PDs coordinados y no por la UHU</t>
  </si>
  <si>
    <t xml:space="preserve">Fuente: </t>
  </si>
  <si>
    <t>Observatorio Argos del Servicio Andaluz de Empleo</t>
  </si>
  <si>
    <t xml:space="preserve">Datos: </t>
  </si>
  <si>
    <t>Proceden del cruce de ficheros de Gestión Académica de la UHU con la información obtenida del Observatorio Argos del Servicio Andaluz de Empleo (demandas, colocaciones y contratos).</t>
  </si>
  <si>
    <t>Variables:</t>
  </si>
  <si>
    <r>
      <rPr>
        <b/>
        <sz val="11"/>
        <rFont val="Arial"/>
        <family val="2"/>
      </rPr>
      <t>Tasa de demanda de empleo:</t>
    </r>
    <r>
      <rPr>
        <sz val="11"/>
        <rFont val="Arial"/>
        <family val="2"/>
      </rPr>
      <t xml:space="preserve"> número de alumnos que a 30 de septiembre de 2019 constaban como demandantes de empleo en el Servicio Andaluz de Empleo, con más de un mes de inscripción, dividido entre el total de alumnos identificados.</t>
    </r>
  </si>
  <si>
    <r>
      <rPr>
        <b/>
        <sz val="11"/>
        <rFont val="Arial"/>
        <family val="2"/>
      </rPr>
      <t>Tasa de paro:</t>
    </r>
    <r>
      <rPr>
        <sz val="11"/>
        <rFont val="Arial"/>
        <family val="2"/>
      </rPr>
      <t xml:space="preserve"> número de alumnos que a 30 de septiembre de 2019 constaban como demandantes de empleo en el SAE y eran clasificados como parados registrados, dividido entre el total de alumnos identificados.</t>
    </r>
  </si>
  <si>
    <r>
      <rPr>
        <b/>
        <sz val="11"/>
        <rFont val="Arial"/>
        <family val="2"/>
      </rPr>
      <t>Tasa de inserción:</t>
    </r>
    <r>
      <rPr>
        <sz val="11"/>
        <rFont val="Arial"/>
        <family val="2"/>
      </rPr>
      <t xml:space="preserve"> situación laboral del alumnado a los dos años de su egreso, definida como el número de personas cuya situación, a 30 de septiembre de 2019, era la de trabajador asalariado, trabajador autónomo, trabajador agrario, funcionario o becario de investigación.</t>
    </r>
  </si>
  <si>
    <t>Importante:</t>
  </si>
  <si>
    <r>
      <t xml:space="preserve">Se incluye hoja comparativa con los datos correspondientes a la inserción laboral a </t>
    </r>
    <r>
      <rPr>
        <b/>
        <sz val="12"/>
        <rFont val="Arial"/>
        <family val="2"/>
      </rPr>
      <t>30 de septiembre de 2018</t>
    </r>
    <r>
      <rPr>
        <sz val="12"/>
        <rFont val="Arial"/>
        <family val="2"/>
      </rPr>
      <t xml:space="preserve"> de los egresados de la UHU que finalizaron los estudios en el </t>
    </r>
    <r>
      <rPr>
        <b/>
        <sz val="12"/>
        <rFont val="Arial"/>
        <family val="2"/>
      </rPr>
      <t>2015-2016</t>
    </r>
  </si>
  <si>
    <t>Hombre</t>
  </si>
  <si>
    <t>Mujer</t>
  </si>
  <si>
    <t>Ambos sexos</t>
  </si>
  <si>
    <t>CICLO</t>
  </si>
  <si>
    <t>CENTRO</t>
  </si>
  <si>
    <t>TITULACIÓN</t>
  </si>
  <si>
    <t>Genero</t>
  </si>
  <si>
    <t>Tasa de demanda</t>
  </si>
  <si>
    <t>Tasa de Paro Registrado</t>
  </si>
  <si>
    <t>Nº alumnos egresados por situación laboral</t>
  </si>
  <si>
    <t>Tasa inserción a 30/09/19
HOMBRES</t>
  </si>
  <si>
    <t>Tasa inserción a 30/09/19 MUJERES</t>
  </si>
  <si>
    <t>Tasa inserción a 30/09/19</t>
  </si>
  <si>
    <t>Total UHU</t>
  </si>
  <si>
    <t>Total</t>
  </si>
  <si>
    <t>Trabajando</t>
  </si>
  <si>
    <t>Demandado empleo</t>
  </si>
  <si>
    <t>Sin trabajar ni demandar empleo</t>
  </si>
  <si>
    <t>Desconocida</t>
  </si>
  <si>
    <t>PSC</t>
  </si>
  <si>
    <t>EDU</t>
  </si>
  <si>
    <t>DIPLOMADO EN EDUCACION SOCIAL  (  PLAN  02)</t>
  </si>
  <si>
    <t>ETSI</t>
  </si>
  <si>
    <t>DIPLOMADO EN INFORMATICA (  PLAN 85   )</t>
  </si>
  <si>
    <t>EMP</t>
  </si>
  <si>
    <t>DIPLOMADO EN TURISMO  (  PLAN  00 )</t>
  </si>
  <si>
    <t>ING. TEC. AGRICOLA ESPECIALIDAD EN EXPLOTACIONES AGROPECUARIAS ( PLAN  99)</t>
  </si>
  <si>
    <t>INGENIERO EN INFORMATICA (  PLAN  04  )</t>
  </si>
  <si>
    <t>INGENIERO INDUSTRIAL (PLAN 2004)</t>
  </si>
  <si>
    <t>INGENIERO QUIMICO (  PLAN   99 )</t>
  </si>
  <si>
    <t>INGENIERO TEC FORESTAL ESPECIALIDAD EN EXPLOTACIONES FORESTALES(  PLAN 99)</t>
  </si>
  <si>
    <t>INGENIERO TEC. INDUSTRIAL ESPECIALIDAD ELECTRONICA INDUSTRIAL  ( PLAN  99)</t>
  </si>
  <si>
    <t>INGENIERO TEC INDUSTRIAL ESPECIALIDAD EN QUIMICA INDUSTRIAL (  PLAN  99  )</t>
  </si>
  <si>
    <t>INGENIERO TECNICO INDUSTRIAL  (  PLAN  71 )</t>
  </si>
  <si>
    <t>INGENIERO TECNICO INDUSTRIAL, ESPECIALIDAD EN ELECTRICIDAD  (  PLAN  99 )</t>
  </si>
  <si>
    <t>INGENIERO TECNICO INDUSTRIAL ESPECIALIDAD EN MECANICA  (  PLAN   99  )</t>
  </si>
  <si>
    <t>I.T. AGRICOLA ESPECIALIDAD EN HORTOFRUTICULTURA Y JARDINERIA (  PLAN  99 )</t>
  </si>
  <si>
    <t>I.T. MINAS, ESPEC. RECURSOS ENERGETICOS, COMBUSTIBLES Y EXPLOSIVOS (PLAN 99</t>
  </si>
  <si>
    <t>LICENCIADO EN ADMINISTRACION Y DIRECCION DE EMPRESAS  (  PLAN   99 )</t>
  </si>
  <si>
    <t>CCTBJO</t>
  </si>
  <si>
    <t>LICENCIADO EN CIENCIAS DEL TRABAJO  (  PLAN  02 )</t>
  </si>
  <si>
    <t>DCHO</t>
  </si>
  <si>
    <t>LICENCIADO EN DERECHO  (  PLAN  99  )</t>
  </si>
  <si>
    <t>HUM</t>
  </si>
  <si>
    <t>LICENCIADO EN FILOLOGIA HISPANICA</t>
  </si>
  <si>
    <t>LICENCIADO EN FILOLOGIA INGLESA    (  PLAN  99 )</t>
  </si>
  <si>
    <t>LICENCIADO EN HISTORIA   (  PLAN  99 )</t>
  </si>
  <si>
    <t>LICENCIADO EN HUMANIDADES   (  PLAN  99 )</t>
  </si>
  <si>
    <t>LICENCIADO EN PSICOLOGIA  (  PLAN  03 )</t>
  </si>
  <si>
    <t>LICENCIADO EN PSICOPEDAGOGIA  (  PLAN  98 )</t>
  </si>
  <si>
    <t>MAESTRO ESPECIALIDAD DE EDUCACION INFANTIL  (  PLAN  98 )</t>
  </si>
  <si>
    <t>MAESTRO ESPECIALIDAD DE EDUCACION PRIMARIA  (  PLAN  98 )</t>
  </si>
  <si>
    <t>MAESTRO ESPECIALIDAD DE LENGUA EXTRANJERA.OP. INGLES/FRANCES (  PLAN 98 )</t>
  </si>
  <si>
    <t>Grado</t>
  </si>
  <si>
    <t>DOBLE GRADO EN ADMINISTRACIÓN Y DIRECCIÓN DE EMPRESAS Y TURISMO (ADETUR)</t>
  </si>
  <si>
    <t>DOBLE GRADO EN ADMÓN Y DIRECCIÓN DE EMPRESAS Y FINANZAS Y CONTABILIDAD</t>
  </si>
  <si>
    <t>EXP</t>
  </si>
  <si>
    <t>DOBLE GRADO EN CIENCIAS AMBIENTALES Y GEOLOGÍA</t>
  </si>
  <si>
    <t>DOBLE GRADO EN ESTUDIOS INGLESES Y FILOLOGÍA HISPÁNICA</t>
  </si>
  <si>
    <t>GRADO EN ADMINISTRACIÓN Y DIRECCIÓN DE EMPRESAS</t>
  </si>
  <si>
    <t>GRADO EN CIENCIAS AMBIENTALES</t>
  </si>
  <si>
    <t>GRADO EN CIENCIAS DE LA ACTIVIDAD FÍSICA Y DEL DEPORTE</t>
  </si>
  <si>
    <t>GRADO EN DERECHO</t>
  </si>
  <si>
    <t>GRADO EN EDUCACIÓN INFANTIL</t>
  </si>
  <si>
    <t>GRADO EN EDUCACIÓN PRIMARIA</t>
  </si>
  <si>
    <t>GRADO EN EDUCACIÓN PRIMARIA (PLURILINGÜE : INGLÉS Y FRANCÉS)</t>
  </si>
  <si>
    <t>GRADO EN EDUCACIÓN SOCIAL</t>
  </si>
  <si>
    <t>ENF</t>
  </si>
  <si>
    <t>GRADO EN ENFERMERÍA</t>
  </si>
  <si>
    <t>GRADO EN ESTUDIOS INGLESES</t>
  </si>
  <si>
    <t>GRADO EN FILOLOGÍA HISPÁNICA</t>
  </si>
  <si>
    <t>GRADO EN FINANZAS Y CONTABILIDAD</t>
  </si>
  <si>
    <t>GRADO EN GEOLOGÍA</t>
  </si>
  <si>
    <t>GRADO EN GESTIÓN CULTURAL</t>
  </si>
  <si>
    <t>GRADO EN GESTIÓN CULTURAL (SEMIPRESENCIAL)</t>
  </si>
  <si>
    <t>GRADO EN HISTORIA</t>
  </si>
  <si>
    <t>GRADO EN INGENIERÍA AGRÍCOLA</t>
  </si>
  <si>
    <t>GRADO EN INGENIERÍA ELÉCTRICA</t>
  </si>
  <si>
    <t>GRADO EN INGENIERÍA ELECTRÓNICA INDUSTRIAL</t>
  </si>
  <si>
    <t>GRADO EN INGENIERÍA EN EXPLOTACIÓN DE MINAS Y RECURSOS ENERGÉTICOS</t>
  </si>
  <si>
    <t>GRADO EN INGENIERÍA ENERGÉTICA</t>
  </si>
  <si>
    <t>GRADO EN INGENIERÍA FORESTAL Y DEL MEDIO NATURAL</t>
  </si>
  <si>
    <t>GRADO EN INGENIERÍA INFORMÁTICA</t>
  </si>
  <si>
    <t>GRADO EN INGENIERÍA MECÁNICA</t>
  </si>
  <si>
    <t>GRADO EN INGENIERÍA QUÍMICA INDUSTRIAL</t>
  </si>
  <si>
    <t>GRADO EN PSICOLOGÍA</t>
  </si>
  <si>
    <t>GRADO EN QUÍMICA</t>
  </si>
  <si>
    <t>GRADO EN RELACIONES LABORALES Y RECURSOS HUMANOS</t>
  </si>
  <si>
    <t>GRADO EN RELACIONES LABORALES Y RECURSOS HUMANOS (SEMIPRESENCIAL)</t>
  </si>
  <si>
    <t>TSOC</t>
  </si>
  <si>
    <t>GRADO EN TRABAJO SOCIAL</t>
  </si>
  <si>
    <t>GRADO EN TURISMO</t>
  </si>
  <si>
    <t>Máster</t>
  </si>
  <si>
    <t>MÁSTER UNIV. EN ESTUDIOS E INTERV. SOCIAL EN INMIGRACIÓN, DESARROLLO Y GRUP</t>
  </si>
  <si>
    <t>MÁSTER UNIV. EN INVEST. EN LA ENSEÑANZA Y EL APRENDIZAJE DE LAS CC. E/S/M</t>
  </si>
  <si>
    <t>MÁSTER UNIV. EN PROFESORADO DE E.S.O. Y BACH. - ESP. BIOLOGÍA Y GEOLOGÍA</t>
  </si>
  <si>
    <t>MÁSTER UNIV. EN PROFESORADO DE E.S.O. Y BACH. - ESP. CC. SOCIALES: GEO. E H</t>
  </si>
  <si>
    <t>MÁSTER UNIV. EN PROFESORADO DE E.S.O. Y BACH. - ESP. EDUCACIÓN FÍSICA</t>
  </si>
  <si>
    <t>MÁSTER UNIV. EN PROFESORADO DE E.S.O. Y BACH. - ESP. LENGUA EXTRANJERA, ING</t>
  </si>
  <si>
    <t>MÁSTER UNIV. EN PROFESORADO DE E.S.O. Y BACH. - ESP. LENGUA Y LITERATURA</t>
  </si>
  <si>
    <t>MÁSTER UNIV. EN PROFESORADO DE E.S.O. Y BACH. - ESP. ORIENTACIÓN EDUCATIVA</t>
  </si>
  <si>
    <t>MÁSTER UNIV. EN PROFESORADO DE E.S.O. Y BACH. - ESP. TECNOLOGÍA, INF. Y P.I</t>
  </si>
  <si>
    <t>MÁSTER UNIV. EN PROFESORADO DE E.S.O. Y BACH., F.P. Y ENSEÑANZA DE IDIOMAS</t>
  </si>
  <si>
    <t>MÁSTER UNIVERSITARIO EN ACCESO A LA ABOGACÍA</t>
  </si>
  <si>
    <t>MÁSTER UNIVERSITARIO EN ASESORÍA JURÍDICA DE LA EMPRESA</t>
  </si>
  <si>
    <t>MÁSTER UNIVERSITARIO EN CIENCIAS DE LA ENFERMERÍA</t>
  </si>
  <si>
    <t>MÁSTER UNIVERSITARIO EN COMUNICACIÓN Y EDUCACIÓN AUDIOVISUAL</t>
  </si>
  <si>
    <t>MÁSTER UNIVERSITARIO EN CONSERVACIÓN DE LA BIODIVERSIDAD</t>
  </si>
  <si>
    <t>MÁSTER UNIVERSITARIO EN DERECHO AMBIENTAL</t>
  </si>
  <si>
    <t>MÁSTER UNIVERSITARIO EN DESARROLLO RURAL Y EMPRESA AGROALIMENTARIA</t>
  </si>
  <si>
    <t>MÁSTER UNIVERSITARIO EN DIRECCIÓN Y GESTIÓN DE PERSONAS</t>
  </si>
  <si>
    <t>MÁSTER UNIVERSITARIO EN ECONOMÍA, FINANZAS Y COMPUTACIÓN</t>
  </si>
  <si>
    <t>MÁSTER UNIVERSITARIO EN ECONOMÍA Y DESARROLLO TERRITORIAL</t>
  </si>
  <si>
    <t>MÁSTER UNIVERSITARIO EN EDUCACIÓN AMBIENTAL</t>
  </si>
  <si>
    <t>MÁSTER UNIVERSITARIO EN EDUCACIÓN ESPECIAL</t>
  </si>
  <si>
    <t>MÁSTER UNIVERSITARIO EN EDUCACIÓN INTERCULTURAL</t>
  </si>
  <si>
    <t>MÁSTER UNIVERSITARIO EN ESTUDIOS DE GÉNERO, IDENTIDADES Y CIUDADANÍA</t>
  </si>
  <si>
    <t>MÁSTER UNIVERSITARIO EN GÉNERO, IDENTIDAD Y CIUDADANÍA</t>
  </si>
  <si>
    <t>MÁSTER UNIVERSITARIO EN GEOLOGÍA Y GESTIÓN AMBIENTAL DE RECURSOS MINERALES</t>
  </si>
  <si>
    <t>MÁSTER UNIVERSITARIO EN INGENIERÍA DE MONTES</t>
  </si>
  <si>
    <t>MÁSTER UNIVERSITARIO EN INGENIERÍA INDUSTRIAL</t>
  </si>
  <si>
    <t>MÁSTER UNIVERSITARIO EN INGENIERÍA INFORMÁTICA</t>
  </si>
  <si>
    <t>MÁSTER UNIVERSITARIO EN INGENIERÍA QUÍMICA</t>
  </si>
  <si>
    <t>MÁSTER UNIVERSITARIO EN INVESTIGACIÓN APLICADA EN TRASTORNOS MENTALES</t>
  </si>
  <si>
    <t>MÁSTER UNIVERSITARIO EN INVESTIGACIÓN E INTERVENCIÓN EN TRABAJO SOCIAL</t>
  </si>
  <si>
    <t>MÁSTER UNIVERSITARIO EN INVESTIGACIÓN EN EDUCACIÓN FÍSICA Y CC. DEL DEPORTE</t>
  </si>
  <si>
    <t>MÁSTER UNIVERSITARIO EN LENGUAS Y LITERATURAS EN CONTRASTE: EST. AVANZADOS</t>
  </si>
  <si>
    <t>MÁSTER UNIVERSITARIO EN LITERATURA EUROPEA Y ENSEÑANZA DE LENGUAS</t>
  </si>
  <si>
    <t>MÁSTER UNIVERSITARIO EN ORIENTACIÓN EDUCATIVA</t>
  </si>
  <si>
    <t>MÁSTER UNIVERSITARIO EN PATRIMONIO HISTÓRICO Y CULTURAL</t>
  </si>
  <si>
    <t>MÁSTER UNIVERSITARIO EN PATRIMONIO HISTÓRICO Y NATURAL</t>
  </si>
  <si>
    <t>MÁSTER UNIVERSITARIO EN PREVENCIÓN DE RIESGOS LABORALES</t>
  </si>
  <si>
    <t>MÁSTER UNIVERSITARIO EN PSICOLOGÍA GENERAL SANITARIA</t>
  </si>
  <si>
    <t>MÁSTER UNIVERSITARIO EN QUÍMICA</t>
  </si>
  <si>
    <t>MÁSTER UNIVERSITARIO EN TECNOLOGÍA AMBIENTAL</t>
  </si>
  <si>
    <t>MÁSTER UNIVERSITARIO EN TECNOLOGÍAS INFORMÁTICAS AVANZADAS</t>
  </si>
  <si>
    <t>MÁSTER UNIVERSITARIO EN TURISMO: DIRECCIÓN DE EMPRESAS TURÍSTICAS</t>
  </si>
  <si>
    <t>Doctorado</t>
  </si>
  <si>
    <t xml:space="preserve">ED </t>
  </si>
  <si>
    <t>ARQUEOLOGIA</t>
  </si>
  <si>
    <t>CIENCIA Y TECNOLOGIA INDUSTRIAL Y AMBIENTAL</t>
  </si>
  <si>
    <t>CIENCIA Y TECNOLOGIA QUIMICA</t>
  </si>
  <si>
    <t>CIENCIAS DE LA SALUD</t>
  </si>
  <si>
    <t>CIENCIAS JURIDICAS</t>
  </si>
  <si>
    <t>CIENCIAS SOCIALES Y DE LA EDUCACIÓN</t>
  </si>
  <si>
    <t>COMUNICACION</t>
  </si>
  <si>
    <t>DESARROLLO LOCAL Y ECONOMIA SOCIAL</t>
  </si>
  <si>
    <t>DESARROLLO LOCAL Y PLANIFICACION TERRITORIAL</t>
  </si>
  <si>
    <t>DIRECCION DE EMPRESAS TURISTICAS</t>
  </si>
  <si>
    <t>EDUCACION FISICO-DEPORTIVA</t>
  </si>
  <si>
    <t>GENERO, IDENTIDAD Y CIUDADANIA</t>
  </si>
  <si>
    <t>GESTION Y ECONOMIA DE LAS PYMES</t>
  </si>
  <si>
    <t>GESTION Y SALUD AMBIENTAL</t>
  </si>
  <si>
    <t>GLOBALIZACION Y CAMBIO SOCIAL: DESIGUALDADES, FRONTERAS Y REDES SOCIALES</t>
  </si>
  <si>
    <t>INGENIRIA DE CONTROL, SISTEMAS ELECTRONICOS E INFORMATICA INDUSTRIAL</t>
  </si>
  <si>
    <t>INVESTIGACION EN LA ENSEÑANZA Y EL APRENDIZAJE DE LAS CIENCIAS EXPERIMENTALES, SOCIALES Y MATEMATICAS</t>
  </si>
  <si>
    <t>LA EDUCACION EN LA SOCIEDAD MULTICULTURAL</t>
  </si>
  <si>
    <t>LENGUAS Y CULTURAS</t>
  </si>
  <si>
    <t>LITERATURA EUROPEA Y ENSEÑANZA DE LENGUAS</t>
  </si>
  <si>
    <t>PATRIMONIO</t>
  </si>
  <si>
    <t>PATRIMONIO HISTORICO Y NATURAL</t>
  </si>
  <si>
    <t>PROCESOS Y PRODUCTOS QUIMICOS</t>
  </si>
  <si>
    <t>TECNOLOGIA AMBIENTAL</t>
  </si>
  <si>
    <t>Tasa de Demanda, Paro registrado e Inserción Laboral</t>
  </si>
  <si>
    <r>
      <rPr>
        <b/>
        <sz val="11"/>
        <rFont val="Arial"/>
        <family val="2"/>
      </rPr>
      <t>Tasa de demanda de empleo:</t>
    </r>
    <r>
      <rPr>
        <sz val="11"/>
        <rFont val="Arial"/>
        <family val="2"/>
      </rPr>
      <t xml:space="preserve"> </t>
    </r>
  </si>
  <si>
    <t>número de alumnos que a 30 de septiembre del año t (y que han finalizado sus esudios en t-2) constaban como demandantes de empleo en el Servicio Andaluz de Empleo, con más de un mes de inscripción, dividido entre el total de alumnos identificados.</t>
  </si>
  <si>
    <r>
      <rPr>
        <b/>
        <sz val="11"/>
        <rFont val="Arial"/>
        <family val="2"/>
      </rPr>
      <t>Tasa de paro:</t>
    </r>
    <r>
      <rPr>
        <sz val="11"/>
        <rFont val="Arial"/>
        <family val="2"/>
      </rPr>
      <t xml:space="preserve"> </t>
    </r>
  </si>
  <si>
    <t>número de alumnos que a 30 de septiembre del año t (y que han finalizado sus esudios en t-2) constaban como demandantes de empleo en el SAE y eran clasificados como parados registrados, dividido entre el total de alumnos identificados.</t>
  </si>
  <si>
    <r>
      <rPr>
        <b/>
        <sz val="11"/>
        <rFont val="Arial"/>
        <family val="2"/>
      </rPr>
      <t>Tasa de inserción:</t>
    </r>
    <r>
      <rPr>
        <sz val="11"/>
        <rFont val="Arial"/>
        <family val="2"/>
      </rPr>
      <t xml:space="preserve"> </t>
    </r>
  </si>
  <si>
    <t>situación laboral del alumnado a los dos años de su egreso, definida como el número de personas cuya situación, a 30 de septiembre del año t (y que han finalizado sus esudios en t-2), era la de trabajador asalariado, trabajador autónomo, trabajador agrario, funcionario o becario de investigación.</t>
  </si>
  <si>
    <t>Fuente: datos proporcionados por el Observatorio Argos del Servicio Andaluz de Empleo a través del Servicio de Empleo y Emprendimiento de la UHU. 17 de febrero de 2020</t>
  </si>
  <si>
    <t>Tasa inserción</t>
  </si>
  <si>
    <t>Año t</t>
  </si>
  <si>
    <t>FACULTAD DE CIENCIAS DEL TRABAJO</t>
  </si>
  <si>
    <t>FACULTAD DE DERECHO</t>
  </si>
  <si>
    <t>FACULTAD EDUCACION,PSICOLOG.Y CC.DEPORTE</t>
  </si>
  <si>
    <t>FACULTAD DE CC. EMPRESARIALES Y TURISMO</t>
  </si>
  <si>
    <t xml:space="preserve"> -</t>
  </si>
  <si>
    <t>FACULTAD DE ENFERMERIA</t>
  </si>
  <si>
    <t>ESCUELA TECNICA SUPERIOR DE INGENIERIA</t>
  </si>
  <si>
    <t>FACULTAD DE CIENCIAS EXPERIMENTALES</t>
  </si>
  <si>
    <t>FACULTAD DE HUMANIDADES</t>
  </si>
  <si>
    <t>FACULTAD DE TRABAJO SOCIAL</t>
  </si>
  <si>
    <t>ESCUELA DE DOCTORADO</t>
  </si>
  <si>
    <t>IEACAD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</si>
</sst>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4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D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10" fontId="2" fillId="0" borderId="0" xfId="0" applyNumberFormat="1" applyFont="1" applyBorder="1"/>
    <xf numFmtId="0" fontId="1" fillId="0" borderId="0" xfId="0" applyFont="1" applyBorder="1"/>
    <xf numFmtId="10" fontId="2" fillId="0" borderId="0" xfId="1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/>
    <xf numFmtId="0" fontId="2" fillId="0" borderId="2" xfId="0" applyFont="1" applyBorder="1"/>
    <xf numFmtId="10" fontId="1" fillId="0" borderId="1" xfId="0" applyNumberFormat="1" applyFont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10" fontId="1" fillId="3" borderId="4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10" fontId="1" fillId="3" borderId="9" xfId="0" applyNumberFormat="1" applyFont="1" applyFill="1" applyBorder="1" applyAlignment="1">
      <alignment horizontal="center" vertical="center" wrapText="1"/>
    </xf>
    <xf numFmtId="10" fontId="1" fillId="4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0" fontId="1" fillId="0" borderId="1" xfId="0" applyNumberFormat="1" applyFont="1" applyBorder="1"/>
    <xf numFmtId="10" fontId="1" fillId="2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10" fontId="1" fillId="3" borderId="11" xfId="0" applyNumberFormat="1" applyFont="1" applyFill="1" applyBorder="1" applyAlignment="1">
      <alignment horizontal="center" wrapText="1"/>
    </xf>
    <xf numFmtId="10" fontId="1" fillId="4" borderId="11" xfId="0" applyNumberFormat="1" applyFont="1" applyFill="1" applyBorder="1" applyAlignment="1">
      <alignment horizontal="center" wrapText="1"/>
    </xf>
    <xf numFmtId="10" fontId="2" fillId="2" borderId="0" xfId="1" applyNumberFormat="1" applyFont="1" applyFill="1"/>
    <xf numFmtId="10" fontId="1" fillId="5" borderId="1" xfId="0" applyNumberFormat="1" applyFont="1" applyFill="1" applyBorder="1"/>
    <xf numFmtId="10" fontId="2" fillId="5" borderId="0" xfId="1" applyNumberFormat="1" applyFont="1" applyFill="1"/>
    <xf numFmtId="10" fontId="2" fillId="5" borderId="0" xfId="0" applyNumberFormat="1" applyFont="1" applyFill="1" applyBorder="1"/>
    <xf numFmtId="10" fontId="1" fillId="6" borderId="1" xfId="0" applyNumberFormat="1" applyFont="1" applyFill="1" applyBorder="1"/>
    <xf numFmtId="10" fontId="2" fillId="6" borderId="0" xfId="1" applyNumberFormat="1" applyFont="1" applyFill="1"/>
    <xf numFmtId="10" fontId="2" fillId="6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0" fontId="1" fillId="6" borderId="0" xfId="0" applyNumberFormat="1" applyFont="1" applyFill="1" applyBorder="1"/>
    <xf numFmtId="10" fontId="2" fillId="6" borderId="1" xfId="1" applyNumberFormat="1" applyFont="1" applyFill="1" applyBorder="1"/>
    <xf numFmtId="0" fontId="8" fillId="7" borderId="0" xfId="0" applyFont="1" applyFill="1"/>
    <xf numFmtId="0" fontId="9" fillId="7" borderId="0" xfId="0" applyFont="1" applyFill="1"/>
    <xf numFmtId="0" fontId="9" fillId="0" borderId="0" xfId="0" applyFont="1"/>
    <xf numFmtId="0" fontId="0" fillId="8" borderId="0" xfId="0" applyFill="1"/>
    <xf numFmtId="0" fontId="10" fillId="8" borderId="0" xfId="0" applyFont="1" applyFill="1"/>
    <xf numFmtId="0" fontId="11" fillId="8" borderId="0" xfId="0" applyFont="1" applyFill="1"/>
    <xf numFmtId="0" fontId="12" fillId="8" borderId="0" xfId="0" applyFont="1" applyFill="1"/>
    <xf numFmtId="0" fontId="13" fillId="8" borderId="0" xfId="0" applyFont="1" applyFill="1" applyBorder="1" applyAlignment="1">
      <alignment horizontal="left" vertical="top" wrapText="1"/>
    </xf>
    <xf numFmtId="0" fontId="14" fillId="0" borderId="0" xfId="0" applyFont="1"/>
    <xf numFmtId="1" fontId="14" fillId="9" borderId="1" xfId="0" applyNumberFormat="1" applyFont="1" applyFill="1" applyBorder="1" applyAlignment="1">
      <alignment horizontal="center" vertical="center" wrapText="1"/>
    </xf>
    <xf numFmtId="10" fontId="14" fillId="0" borderId="1" xfId="1" applyNumberFormat="1" applyFont="1" applyFill="1" applyBorder="1"/>
    <xf numFmtId="10" fontId="14" fillId="0" borderId="1" xfId="0" applyNumberFormat="1" applyFont="1" applyFill="1" applyBorder="1"/>
    <xf numFmtId="0" fontId="13" fillId="8" borderId="1" xfId="0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13" fillId="9" borderId="1" xfId="0" applyFont="1" applyFill="1" applyBorder="1" applyAlignment="1">
      <alignment horizontal="right" vertical="top" wrapText="1"/>
    </xf>
    <xf numFmtId="0" fontId="2" fillId="8" borderId="0" xfId="0" applyFont="1" applyFill="1"/>
    <xf numFmtId="0" fontId="14" fillId="8" borderId="0" xfId="0" applyFont="1" applyFill="1"/>
    <xf numFmtId="0" fontId="6" fillId="8" borderId="0" xfId="0" applyFont="1" applyFill="1" applyAlignment="1">
      <alignment vertical="center"/>
    </xf>
    <xf numFmtId="10" fontId="14" fillId="8" borderId="0" xfId="0" applyNumberFormat="1" applyFont="1" applyFill="1" applyBorder="1"/>
    <xf numFmtId="0" fontId="13" fillId="8" borderId="0" xfId="0" applyFont="1" applyFill="1"/>
    <xf numFmtId="10" fontId="14" fillId="9" borderId="1" xfId="1" applyNumberFormat="1" applyFont="1" applyFill="1" applyBorder="1"/>
    <xf numFmtId="10" fontId="14" fillId="9" borderId="1" xfId="0" applyNumberFormat="1" applyFont="1" applyFill="1" applyBorder="1"/>
    <xf numFmtId="0" fontId="14" fillId="9" borderId="1" xfId="0" applyFont="1" applyFill="1" applyBorder="1"/>
    <xf numFmtId="0" fontId="1" fillId="0" borderId="4" xfId="0" applyFont="1" applyBorder="1" applyAlignment="1">
      <alignment horizontal="center"/>
    </xf>
    <xf numFmtId="10" fontId="1" fillId="2" borderId="2" xfId="0" applyNumberFormat="1" applyFont="1" applyFill="1" applyBorder="1" applyAlignment="1">
      <alignment horizontal="center" wrapText="1"/>
    </xf>
    <xf numFmtId="10" fontId="1" fillId="2" borderId="3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0" fontId="1" fillId="3" borderId="2" xfId="0" applyNumberFormat="1" applyFont="1" applyFill="1" applyBorder="1" applyAlignment="1">
      <alignment horizontal="center" wrapText="1"/>
    </xf>
    <xf numFmtId="10" fontId="1" fillId="3" borderId="3" xfId="0" applyNumberFormat="1" applyFont="1" applyFill="1" applyBorder="1" applyAlignment="1">
      <alignment horizontal="center" wrapText="1"/>
    </xf>
    <xf numFmtId="10" fontId="1" fillId="4" borderId="2" xfId="0" applyNumberFormat="1" applyFont="1" applyFill="1" applyBorder="1" applyAlignment="1">
      <alignment horizontal="center" wrapText="1"/>
    </xf>
    <xf numFmtId="10" fontId="1" fillId="4" borderId="7" xfId="0" applyNumberFormat="1" applyFont="1" applyFill="1" applyBorder="1" applyAlignment="1">
      <alignment horizontal="center" wrapText="1"/>
    </xf>
    <xf numFmtId="10" fontId="1" fillId="2" borderId="4" xfId="0" applyNumberFormat="1" applyFont="1" applyFill="1" applyBorder="1" applyAlignment="1">
      <alignment horizontal="center" wrapText="1"/>
    </xf>
    <xf numFmtId="10" fontId="1" fillId="2" borderId="5" xfId="0" applyNumberFormat="1" applyFont="1" applyFill="1" applyBorder="1" applyAlignment="1">
      <alignment horizontal="center" wrapText="1"/>
    </xf>
    <xf numFmtId="10" fontId="1" fillId="3" borderId="4" xfId="0" applyNumberFormat="1" applyFont="1" applyFill="1" applyBorder="1" applyAlignment="1">
      <alignment horizontal="center" wrapText="1"/>
    </xf>
    <xf numFmtId="10" fontId="1" fillId="3" borderId="5" xfId="0" applyNumberFormat="1" applyFont="1" applyFill="1" applyBorder="1" applyAlignment="1">
      <alignment horizontal="center" wrapText="1"/>
    </xf>
    <xf numFmtId="10" fontId="1" fillId="4" borderId="4" xfId="0" applyNumberFormat="1" applyFont="1" applyFill="1" applyBorder="1" applyAlignment="1">
      <alignment horizontal="center" wrapText="1"/>
    </xf>
    <xf numFmtId="10" fontId="1" fillId="4" borderId="5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10" fontId="14" fillId="9" borderId="1" xfId="0" applyNumberFormat="1" applyFont="1" applyFill="1" applyBorder="1" applyAlignment="1">
      <alignment horizontal="center" wrapText="1"/>
    </xf>
    <xf numFmtId="10" fontId="14" fillId="9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top" wrapText="1"/>
    </xf>
    <xf numFmtId="10" fontId="14" fillId="11" borderId="1" xfId="1" applyNumberFormat="1" applyFont="1" applyFill="1" applyBorder="1"/>
    <xf numFmtId="10" fontId="14" fillId="11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FDFF"/>
      <color rgb="FFF0F4FA"/>
      <color rgb="FFD7E4BC"/>
      <color rgb="FFB8CCE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8225" cy="71814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E76464A9-AFD0-424F-BBF9-D4D4BC5C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25" cy="71814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38225" cy="718140"/>
    <xdr:pic>
      <xdr:nvPicPr>
        <xdr:cNvPr id="3" name="image1.png" descr="image1.png">
          <a:extLst>
            <a:ext uri="{FF2B5EF4-FFF2-40B4-BE49-F238E27FC236}">
              <a16:creationId xmlns:a16="http://schemas.microsoft.com/office/drawing/2014/main" id="{6764D19F-4524-4CAB-9CE5-538768DC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8225" cy="7181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workbookViewId="0">
      <selection activeCell="A17" sqref="A17"/>
    </sheetView>
  </sheetViews>
  <sheetFormatPr baseColWidth="10" defaultColWidth="11.3984375" defaultRowHeight="13"/>
  <cols>
    <col min="1" max="1" width="29.3984375" style="1" customWidth="1"/>
    <col min="2" max="16384" width="11.3984375" style="1"/>
  </cols>
  <sheetData>
    <row r="1" spans="1:2" s="33" customFormat="1" ht="18">
      <c r="A1" s="32" t="s">
        <v>0</v>
      </c>
    </row>
    <row r="3" spans="1:2" ht="14">
      <c r="A3" s="34" t="s">
        <v>1</v>
      </c>
      <c r="B3" s="34" t="s">
        <v>2</v>
      </c>
    </row>
    <row r="5" spans="1:2" ht="14">
      <c r="A5" s="35" t="s">
        <v>3</v>
      </c>
      <c r="B5" s="34" t="s">
        <v>4</v>
      </c>
    </row>
    <row r="6" spans="1:2" ht="14">
      <c r="A6" s="34"/>
    </row>
    <row r="7" spans="1:2" ht="14">
      <c r="A7" s="35" t="s">
        <v>5</v>
      </c>
      <c r="B7" s="34" t="s">
        <v>6</v>
      </c>
    </row>
    <row r="8" spans="1:2" ht="14">
      <c r="A8" s="35"/>
    </row>
    <row r="9" spans="1:2" ht="14">
      <c r="A9" s="35" t="s">
        <v>7</v>
      </c>
      <c r="B9" s="34" t="s">
        <v>8</v>
      </c>
    </row>
    <row r="10" spans="1:2" ht="14">
      <c r="A10" s="35"/>
    </row>
    <row r="11" spans="1:2" ht="14">
      <c r="A11" s="35" t="s">
        <v>9</v>
      </c>
      <c r="B11" s="34" t="s">
        <v>10</v>
      </c>
    </row>
    <row r="13" spans="1:2" ht="14">
      <c r="B13" s="34" t="s">
        <v>11</v>
      </c>
    </row>
    <row r="15" spans="1:2" ht="14">
      <c r="B15" s="34" t="s">
        <v>12</v>
      </c>
    </row>
    <row r="17" spans="1:18" s="40" customFormat="1" ht="16">
      <c r="A17" s="38" t="s">
        <v>13</v>
      </c>
      <c r="B17" s="39" t="s">
        <v>14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8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79.796875" bestFit="1" customWidth="1"/>
    <col min="4" max="4" width="8.19921875" bestFit="1" customWidth="1"/>
    <col min="5" max="5" width="5.796875" bestFit="1" customWidth="1"/>
    <col min="6" max="6" width="5.59765625" bestFit="1" customWidth="1"/>
    <col min="7" max="7" width="9.3984375" bestFit="1" customWidth="1"/>
    <col min="8" max="8" width="9.796875" bestFit="1" customWidth="1"/>
    <col min="9" max="9" width="9.3984375" bestFit="1" customWidth="1"/>
    <col min="10" max="10" width="9.796875" bestFit="1" customWidth="1"/>
    <col min="11" max="11" width="9.3984375" bestFit="1" customWidth="1"/>
    <col min="12" max="12" width="9.796875" bestFit="1" customWidth="1"/>
    <col min="13" max="13" width="11.3984375" bestFit="1" customWidth="1"/>
    <col min="14" max="14" width="10.796875" bestFit="1" customWidth="1"/>
    <col min="15" max="15" width="10.19921875" bestFit="1" customWidth="1"/>
    <col min="16" max="16" width="13" bestFit="1" customWidth="1"/>
    <col min="17" max="17" width="10.59765625" bestFit="1" customWidth="1"/>
    <col min="18" max="18" width="11.3984375" bestFit="1" customWidth="1"/>
    <col min="19" max="19" width="10.79687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84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54</v>
      </c>
      <c r="C4" s="1" t="s">
        <v>102</v>
      </c>
      <c r="D4" s="1">
        <v>5</v>
      </c>
      <c r="E4" s="1">
        <v>20</v>
      </c>
      <c r="F4" s="1">
        <v>25</v>
      </c>
      <c r="G4" s="4">
        <v>0</v>
      </c>
      <c r="H4" s="25">
        <v>0</v>
      </c>
      <c r="I4" s="4">
        <v>0.25</v>
      </c>
      <c r="J4" s="27">
        <v>0.2</v>
      </c>
      <c r="K4" s="4">
        <v>0.2</v>
      </c>
      <c r="L4" s="37">
        <v>0.16</v>
      </c>
      <c r="M4" s="1">
        <v>5</v>
      </c>
      <c r="N4" s="1">
        <v>0</v>
      </c>
      <c r="O4" s="1">
        <v>0</v>
      </c>
      <c r="P4" s="1">
        <v>0</v>
      </c>
      <c r="Q4" s="25">
        <f>IF(M4=0,0,M4/SUM(M4:O4))</f>
        <v>1</v>
      </c>
      <c r="R4" s="1">
        <v>12</v>
      </c>
      <c r="S4" s="1">
        <v>5</v>
      </c>
      <c r="T4" s="1">
        <v>3</v>
      </c>
      <c r="U4" s="1">
        <v>0</v>
      </c>
      <c r="V4" s="27">
        <f>IF(R4=0,0,R4/SUM(R4:T4))</f>
        <v>0.6</v>
      </c>
      <c r="W4" s="1">
        <v>17</v>
      </c>
      <c r="X4" s="1">
        <v>5</v>
      </c>
      <c r="Y4" s="1">
        <v>3</v>
      </c>
      <c r="Z4" s="1">
        <v>0</v>
      </c>
      <c r="AA4" s="30">
        <f>IF(W4=0,0,W4/SUM(W4:Y4))</f>
        <v>0.68</v>
      </c>
    </row>
    <row r="5" spans="1:27" s="1" customFormat="1">
      <c r="A5" s="1" t="s">
        <v>68</v>
      </c>
      <c r="B5" s="1" t="s">
        <v>54</v>
      </c>
      <c r="C5" s="1" t="s">
        <v>103</v>
      </c>
      <c r="D5" s="1">
        <v>9</v>
      </c>
      <c r="E5" s="1">
        <v>18</v>
      </c>
      <c r="F5" s="1">
        <v>27</v>
      </c>
      <c r="G5" s="4">
        <v>0.22222222222222199</v>
      </c>
      <c r="H5" s="25">
        <v>0.11111111111111099</v>
      </c>
      <c r="I5" s="4">
        <v>0.22222222222222199</v>
      </c>
      <c r="J5" s="27">
        <v>0.16666666666666699</v>
      </c>
      <c r="K5" s="4">
        <v>0.22222222222222199</v>
      </c>
      <c r="L5" s="30">
        <v>0.148148148148148</v>
      </c>
      <c r="M5" s="1">
        <v>7</v>
      </c>
      <c r="N5" s="1">
        <v>1</v>
      </c>
      <c r="O5" s="1">
        <v>1</v>
      </c>
      <c r="P5" s="1">
        <v>0</v>
      </c>
      <c r="Q5" s="25">
        <f>IF(M5=0,0,M5/SUM(M5:O5))</f>
        <v>0.77777777777777779</v>
      </c>
      <c r="R5" s="1">
        <v>12</v>
      </c>
      <c r="S5" s="1">
        <v>4</v>
      </c>
      <c r="T5" s="1">
        <v>2</v>
      </c>
      <c r="U5" s="1">
        <v>0</v>
      </c>
      <c r="V5" s="27">
        <f>IF(R5=0,0,R5/SUM(R5:T5))</f>
        <v>0.66666666666666663</v>
      </c>
      <c r="W5" s="1">
        <v>19</v>
      </c>
      <c r="X5" s="1">
        <v>5</v>
      </c>
      <c r="Y5" s="1">
        <v>3</v>
      </c>
      <c r="Z5" s="1">
        <v>0</v>
      </c>
      <c r="AA5" s="30">
        <f>IF(W5=0,0,W5/SUM(W5:Y5))</f>
        <v>0.70370370370370372</v>
      </c>
    </row>
    <row r="6" spans="1:27" s="1" customFormat="1">
      <c r="A6" s="1" t="s">
        <v>107</v>
      </c>
      <c r="B6" s="1" t="s">
        <v>54</v>
      </c>
      <c r="C6" s="1" t="s">
        <v>125</v>
      </c>
      <c r="D6" s="1">
        <v>4</v>
      </c>
      <c r="E6" s="1">
        <v>4</v>
      </c>
      <c r="F6" s="1">
        <v>8</v>
      </c>
      <c r="G6" s="4">
        <v>0</v>
      </c>
      <c r="H6" s="25">
        <v>0</v>
      </c>
      <c r="I6" s="4">
        <v>0</v>
      </c>
      <c r="J6" s="27">
        <v>0</v>
      </c>
      <c r="K6" s="4">
        <v>0</v>
      </c>
      <c r="L6" s="30">
        <v>0</v>
      </c>
      <c r="M6" s="1">
        <v>4</v>
      </c>
      <c r="N6" s="1">
        <v>0</v>
      </c>
      <c r="O6" s="1">
        <v>0</v>
      </c>
      <c r="P6" s="1">
        <v>0</v>
      </c>
      <c r="Q6" s="25">
        <f>IF(M6=0,0,M6/SUM(M6:O6))</f>
        <v>1</v>
      </c>
      <c r="R6" s="1">
        <v>4</v>
      </c>
      <c r="S6" s="1">
        <v>0</v>
      </c>
      <c r="T6" s="1">
        <v>0</v>
      </c>
      <c r="U6" s="1">
        <v>0</v>
      </c>
      <c r="V6" s="27">
        <f>IF(R6=0,0,R6/SUM(R6:T6))</f>
        <v>1</v>
      </c>
      <c r="W6" s="1">
        <v>8</v>
      </c>
      <c r="X6" s="1">
        <v>0</v>
      </c>
      <c r="Y6" s="1">
        <v>0</v>
      </c>
      <c r="Z6" s="1">
        <v>0</v>
      </c>
      <c r="AA6" s="30">
        <f>IF(W6=0,0,W6/SUM(W6:Y6))</f>
        <v>1</v>
      </c>
    </row>
    <row r="7" spans="1:27" s="1" customFormat="1">
      <c r="A7" s="1" t="s">
        <v>107</v>
      </c>
      <c r="B7" s="1" t="s">
        <v>54</v>
      </c>
      <c r="C7" s="1" t="s">
        <v>146</v>
      </c>
      <c r="D7" s="1">
        <v>31</v>
      </c>
      <c r="E7" s="1">
        <v>40</v>
      </c>
      <c r="F7" s="1">
        <v>71</v>
      </c>
      <c r="G7" s="4">
        <v>9.6774193548387094E-2</v>
      </c>
      <c r="H7" s="25">
        <v>6.4516129032258104E-2</v>
      </c>
      <c r="I7" s="4">
        <v>0.05</v>
      </c>
      <c r="J7" s="27">
        <v>0.1</v>
      </c>
      <c r="K7" s="4">
        <v>7.0422535211267595E-2</v>
      </c>
      <c r="L7" s="30">
        <v>8.4507042253521097E-2</v>
      </c>
      <c r="M7" s="1">
        <v>24</v>
      </c>
      <c r="N7" s="1">
        <v>2</v>
      </c>
      <c r="O7" s="1">
        <v>5</v>
      </c>
      <c r="P7" s="1">
        <v>0</v>
      </c>
      <c r="Q7" s="25">
        <f>IF(M7=0,0,M7/SUM(M7:O7))</f>
        <v>0.77419354838709675</v>
      </c>
      <c r="R7" s="1">
        <v>36</v>
      </c>
      <c r="S7" s="1">
        <v>4</v>
      </c>
      <c r="T7" s="1">
        <v>0</v>
      </c>
      <c r="U7" s="1">
        <v>0</v>
      </c>
      <c r="V7" s="27">
        <f>IF(R7=0,0,R7/SUM(R7:T7))</f>
        <v>0.9</v>
      </c>
      <c r="W7" s="1">
        <v>60</v>
      </c>
      <c r="X7" s="1">
        <v>6</v>
      </c>
      <c r="Y7" s="1">
        <v>5</v>
      </c>
      <c r="Z7" s="1">
        <v>0</v>
      </c>
      <c r="AA7" s="30">
        <f>IF(W7=0,0,W7/SUM(W7:Y7))</f>
        <v>0.84507042253521125</v>
      </c>
    </row>
    <row r="8" spans="1:27" s="1" customFormat="1">
      <c r="A8" s="1" t="s">
        <v>34</v>
      </c>
      <c r="B8" s="1" t="s">
        <v>54</v>
      </c>
      <c r="C8" s="1" t="s">
        <v>55</v>
      </c>
      <c r="D8" s="1">
        <v>1</v>
      </c>
      <c r="E8" s="1">
        <v>4</v>
      </c>
      <c r="F8" s="1">
        <v>5</v>
      </c>
      <c r="G8" s="4">
        <v>0</v>
      </c>
      <c r="H8" s="25">
        <v>0</v>
      </c>
      <c r="I8" s="4">
        <v>0.25</v>
      </c>
      <c r="J8" s="27">
        <v>0</v>
      </c>
      <c r="K8" s="4">
        <v>0.2</v>
      </c>
      <c r="L8" s="30">
        <v>0</v>
      </c>
      <c r="M8" s="1">
        <v>0</v>
      </c>
      <c r="N8" s="1">
        <v>0</v>
      </c>
      <c r="O8" s="1">
        <v>1</v>
      </c>
      <c r="P8" s="1">
        <v>0</v>
      </c>
      <c r="Q8" s="25">
        <f>IF(M8=0,0,M8/SUM(M8:O8))</f>
        <v>0</v>
      </c>
      <c r="R8" s="1">
        <v>3</v>
      </c>
      <c r="S8" s="1">
        <v>1</v>
      </c>
      <c r="T8" s="1">
        <v>0</v>
      </c>
      <c r="U8" s="1">
        <v>0</v>
      </c>
      <c r="V8" s="27">
        <f>IF(R8=0,0,R8/SUM(R8:T8))</f>
        <v>0.75</v>
      </c>
      <c r="W8" s="1">
        <v>3</v>
      </c>
      <c r="X8" s="1">
        <v>1</v>
      </c>
      <c r="Y8" s="1">
        <v>1</v>
      </c>
      <c r="Z8" s="1">
        <v>0</v>
      </c>
      <c r="AA8" s="30">
        <f>IF(W8=0,0,W8/SUM(W8:Y8))</f>
        <v>0.6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8"/>
  <sheetViews>
    <sheetView zoomScale="80" zoomScaleNormal="80" workbookViewId="0"/>
  </sheetViews>
  <sheetFormatPr baseColWidth="10" defaultColWidth="11.3984375" defaultRowHeight="13"/>
  <cols>
    <col min="3" max="3" width="64.5976562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56</v>
      </c>
      <c r="C4" s="1" t="s">
        <v>77</v>
      </c>
      <c r="D4" s="1">
        <v>19</v>
      </c>
      <c r="E4" s="1">
        <v>39</v>
      </c>
      <c r="F4" s="1">
        <v>58</v>
      </c>
      <c r="G4" s="4">
        <v>0.21052631578947401</v>
      </c>
      <c r="H4" s="25">
        <v>0.21052631578947401</v>
      </c>
      <c r="I4" s="4">
        <v>0.17948717948717899</v>
      </c>
      <c r="J4" s="27">
        <v>0.20512820512820501</v>
      </c>
      <c r="K4" s="4">
        <v>0.18965517241379301</v>
      </c>
      <c r="L4" s="30">
        <v>0.20689655172413801</v>
      </c>
      <c r="M4" s="1">
        <v>7</v>
      </c>
      <c r="N4" s="1">
        <v>4</v>
      </c>
      <c r="O4" s="1">
        <v>7</v>
      </c>
      <c r="P4" s="1">
        <v>1</v>
      </c>
      <c r="Q4" s="25">
        <f>IF(M4=0,0,M4/SUM(M4:O4))</f>
        <v>0.3888888888888889</v>
      </c>
      <c r="R4" s="1">
        <v>12</v>
      </c>
      <c r="S4" s="1">
        <v>9</v>
      </c>
      <c r="T4" s="1">
        <v>13</v>
      </c>
      <c r="U4" s="1">
        <v>5</v>
      </c>
      <c r="V4" s="27">
        <f>IF(R4=0,0,R4/SUM(R4:T4))</f>
        <v>0.35294117647058826</v>
      </c>
      <c r="W4" s="1">
        <v>19</v>
      </c>
      <c r="X4" s="1">
        <v>13</v>
      </c>
      <c r="Y4" s="1">
        <v>20</v>
      </c>
      <c r="Z4" s="1">
        <v>6</v>
      </c>
      <c r="AA4" s="30">
        <f>IF(W4=0,0,W4/SUM(W4:Y4))</f>
        <v>0.36538461538461536</v>
      </c>
    </row>
    <row r="5" spans="1:27" s="1" customFormat="1">
      <c r="A5" s="1" t="s">
        <v>107</v>
      </c>
      <c r="B5" s="1" t="s">
        <v>56</v>
      </c>
      <c r="C5" s="1" t="s">
        <v>118</v>
      </c>
      <c r="D5" s="1">
        <v>13</v>
      </c>
      <c r="E5" s="1">
        <v>18</v>
      </c>
      <c r="F5" s="1">
        <v>31</v>
      </c>
      <c r="G5" s="4">
        <v>7.69230769230769E-2</v>
      </c>
      <c r="H5" s="25">
        <v>7.69230769230769E-2</v>
      </c>
      <c r="I5" s="4">
        <v>0.16666666666666699</v>
      </c>
      <c r="J5" s="27">
        <v>0.16666666666666699</v>
      </c>
      <c r="K5" s="4">
        <v>0.12903225806451599</v>
      </c>
      <c r="L5" s="30">
        <v>0.12903225806451599</v>
      </c>
      <c r="M5" s="1">
        <v>8</v>
      </c>
      <c r="N5" s="1">
        <v>1</v>
      </c>
      <c r="O5" s="1">
        <v>4</v>
      </c>
      <c r="P5" s="1">
        <v>0</v>
      </c>
      <c r="Q5" s="25">
        <f>IF(M5=0,0,M5/SUM(M5:O5))</f>
        <v>0.61538461538461542</v>
      </c>
      <c r="R5" s="1">
        <v>3</v>
      </c>
      <c r="S5" s="1">
        <v>3</v>
      </c>
      <c r="T5" s="1">
        <v>12</v>
      </c>
      <c r="U5" s="1">
        <v>0</v>
      </c>
      <c r="V5" s="27">
        <f>IF(R5=0,0,R5/SUM(R5:T5))</f>
        <v>0.16666666666666666</v>
      </c>
      <c r="W5" s="1">
        <v>11</v>
      </c>
      <c r="X5" s="1">
        <v>4</v>
      </c>
      <c r="Y5" s="1">
        <v>16</v>
      </c>
      <c r="Z5" s="1">
        <v>0</v>
      </c>
      <c r="AA5" s="30">
        <f>IF(W5=0,0,W5/SUM(W5:Y5))</f>
        <v>0.35483870967741937</v>
      </c>
    </row>
    <row r="6" spans="1:27" s="1" customFormat="1">
      <c r="A6" s="1" t="s">
        <v>107</v>
      </c>
      <c r="B6" s="1" t="s">
        <v>56</v>
      </c>
      <c r="C6" s="1" t="s">
        <v>119</v>
      </c>
      <c r="D6" s="1">
        <v>3</v>
      </c>
      <c r="E6" s="1">
        <v>5</v>
      </c>
      <c r="F6" s="1">
        <v>8</v>
      </c>
      <c r="G6" s="4">
        <v>0</v>
      </c>
      <c r="H6" s="25">
        <v>0</v>
      </c>
      <c r="I6" s="4">
        <v>0.2</v>
      </c>
      <c r="J6" s="27">
        <v>0</v>
      </c>
      <c r="K6" s="4">
        <v>0.125</v>
      </c>
      <c r="L6" s="30">
        <v>0</v>
      </c>
      <c r="M6" s="1">
        <v>3</v>
      </c>
      <c r="N6" s="1">
        <v>0</v>
      </c>
      <c r="O6" s="1">
        <v>0</v>
      </c>
      <c r="P6" s="1">
        <v>0</v>
      </c>
      <c r="Q6" s="25">
        <f>IF(M6=0,0,M6/SUM(M6:O6))</f>
        <v>1</v>
      </c>
      <c r="R6" s="1">
        <v>3</v>
      </c>
      <c r="S6" s="1">
        <v>1</v>
      </c>
      <c r="T6" s="1">
        <v>0</v>
      </c>
      <c r="U6" s="1">
        <v>1</v>
      </c>
      <c r="V6" s="27">
        <f>IF(R6=0,0,R6/SUM(R6:T6))</f>
        <v>0.75</v>
      </c>
      <c r="W6" s="1">
        <v>6</v>
      </c>
      <c r="X6" s="1">
        <v>1</v>
      </c>
      <c r="Y6" s="1">
        <v>0</v>
      </c>
      <c r="Z6" s="1">
        <v>1</v>
      </c>
      <c r="AA6" s="30">
        <f>IF(W6=0,0,W6/SUM(W6:Y6))</f>
        <v>0.8571428571428571</v>
      </c>
    </row>
    <row r="7" spans="1:27" s="1" customFormat="1">
      <c r="A7" s="1" t="s">
        <v>107</v>
      </c>
      <c r="B7" s="1" t="s">
        <v>56</v>
      </c>
      <c r="C7" s="1" t="s">
        <v>123</v>
      </c>
      <c r="D7" s="1">
        <v>1</v>
      </c>
      <c r="E7" s="1">
        <v>0</v>
      </c>
      <c r="F7" s="1">
        <v>1</v>
      </c>
      <c r="G7" s="4">
        <v>0</v>
      </c>
      <c r="H7" s="25">
        <v>0</v>
      </c>
      <c r="I7" s="4">
        <v>0</v>
      </c>
      <c r="J7" s="27">
        <v>0</v>
      </c>
      <c r="K7" s="4">
        <v>0</v>
      </c>
      <c r="L7" s="30">
        <v>0</v>
      </c>
      <c r="M7" s="1">
        <v>0</v>
      </c>
      <c r="N7" s="1">
        <v>0</v>
      </c>
      <c r="O7" s="1">
        <v>1</v>
      </c>
      <c r="P7" s="1">
        <v>0</v>
      </c>
      <c r="Q7" s="25">
        <f>IF(M7=0,0,M7/SUM(M7:O7))</f>
        <v>0</v>
      </c>
      <c r="V7" s="27"/>
      <c r="W7" s="1">
        <v>0</v>
      </c>
      <c r="X7" s="1">
        <v>0</v>
      </c>
      <c r="Y7" s="1">
        <v>1</v>
      </c>
      <c r="Z7" s="1">
        <v>0</v>
      </c>
      <c r="AA7" s="30">
        <f>IF(W7=0,0,W7/SUM(W7:Y7))</f>
        <v>0</v>
      </c>
    </row>
    <row r="8" spans="1:27" s="1" customFormat="1">
      <c r="A8" s="1" t="s">
        <v>34</v>
      </c>
      <c r="B8" s="1" t="s">
        <v>56</v>
      </c>
      <c r="C8" s="1" t="s">
        <v>57</v>
      </c>
      <c r="D8" s="1">
        <v>4</v>
      </c>
      <c r="E8" s="1">
        <v>5</v>
      </c>
      <c r="F8" s="1">
        <v>9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M8" s="1">
        <v>3</v>
      </c>
      <c r="N8" s="1">
        <v>0</v>
      </c>
      <c r="O8" s="1">
        <v>1</v>
      </c>
      <c r="P8" s="1">
        <v>0</v>
      </c>
      <c r="Q8" s="25">
        <f>IF(M8=0,0,M8/SUM(M8:O8))</f>
        <v>0.75</v>
      </c>
      <c r="R8" s="1">
        <v>3</v>
      </c>
      <c r="S8" s="1">
        <v>0</v>
      </c>
      <c r="T8" s="1">
        <v>2</v>
      </c>
      <c r="U8" s="1">
        <v>0</v>
      </c>
      <c r="V8" s="27">
        <f>IF(R8=0,0,R8/SUM(R8:T8))</f>
        <v>0.6</v>
      </c>
      <c r="W8" s="1">
        <v>6</v>
      </c>
      <c r="X8" s="1">
        <v>0</v>
      </c>
      <c r="Y8" s="1">
        <v>3</v>
      </c>
      <c r="Z8" s="1">
        <v>0</v>
      </c>
      <c r="AA8" s="30">
        <f>IF(W8=0,0,W8/SUM(W8:Y8))</f>
        <v>0.66666666666666663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9"/>
  <sheetViews>
    <sheetView zoomScale="80" zoomScaleNormal="80" workbookViewId="0"/>
  </sheetViews>
  <sheetFormatPr baseColWidth="10" defaultColWidth="11.3984375" defaultRowHeight="13"/>
  <cols>
    <col min="3" max="3" width="87.5976562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58</v>
      </c>
      <c r="C4" s="1" t="s">
        <v>73</v>
      </c>
      <c r="D4" s="1">
        <v>3</v>
      </c>
      <c r="E4" s="1">
        <v>10</v>
      </c>
      <c r="F4" s="1">
        <v>13</v>
      </c>
      <c r="G4" s="4">
        <v>0</v>
      </c>
      <c r="H4" s="25">
        <v>0</v>
      </c>
      <c r="I4" s="4">
        <v>0.3</v>
      </c>
      <c r="J4" s="27">
        <v>0.3</v>
      </c>
      <c r="K4" s="4">
        <v>0.230769230769231</v>
      </c>
      <c r="L4" s="30">
        <v>0.230769230769231</v>
      </c>
      <c r="M4" s="1">
        <v>1</v>
      </c>
      <c r="N4" s="1">
        <v>0</v>
      </c>
      <c r="O4" s="1">
        <v>2</v>
      </c>
      <c r="P4" s="1">
        <v>0</v>
      </c>
      <c r="Q4" s="25">
        <f t="shared" ref="Q4:Q10" si="0">IF(M4=0,0,M4/SUM(M4:O4))</f>
        <v>0.33333333333333331</v>
      </c>
      <c r="R4" s="1">
        <v>2</v>
      </c>
      <c r="S4" s="1">
        <v>3</v>
      </c>
      <c r="T4" s="1">
        <v>4</v>
      </c>
      <c r="U4" s="1">
        <v>1</v>
      </c>
      <c r="V4" s="27">
        <f>IF(R4=0,0,R4/SUM(R4:T4))</f>
        <v>0.22222222222222221</v>
      </c>
      <c r="W4" s="1">
        <v>3</v>
      </c>
      <c r="X4" s="1">
        <v>3</v>
      </c>
      <c r="Y4" s="1">
        <v>6</v>
      </c>
      <c r="Z4" s="1">
        <v>1</v>
      </c>
      <c r="AA4" s="30">
        <f t="shared" ref="AA4:AA19" si="1">IF(W4=0,0,W4/SUM(W4:Y4))</f>
        <v>0.25</v>
      </c>
    </row>
    <row r="5" spans="1:27" s="1" customFormat="1">
      <c r="A5" s="1" t="s">
        <v>68</v>
      </c>
      <c r="B5" s="1" t="s">
        <v>58</v>
      </c>
      <c r="C5" s="1" t="s">
        <v>84</v>
      </c>
      <c r="D5" s="1">
        <v>10</v>
      </c>
      <c r="E5" s="1">
        <v>27</v>
      </c>
      <c r="F5" s="1">
        <v>37</v>
      </c>
      <c r="G5" s="4">
        <v>0.1</v>
      </c>
      <c r="H5" s="25">
        <v>0.2</v>
      </c>
      <c r="I5" s="4">
        <v>0.296296296296296</v>
      </c>
      <c r="J5" s="27">
        <v>0.296296296296296</v>
      </c>
      <c r="K5" s="4">
        <v>0.24324324324324301</v>
      </c>
      <c r="L5" s="30">
        <v>0.27027027027027001</v>
      </c>
      <c r="M5" s="1">
        <v>3</v>
      </c>
      <c r="N5" s="1">
        <v>2</v>
      </c>
      <c r="O5" s="1">
        <v>5</v>
      </c>
      <c r="P5" s="1">
        <v>0</v>
      </c>
      <c r="Q5" s="25">
        <f t="shared" si="0"/>
        <v>0.3</v>
      </c>
      <c r="R5" s="1">
        <v>9</v>
      </c>
      <c r="S5" s="1">
        <v>9</v>
      </c>
      <c r="T5" s="1">
        <v>8</v>
      </c>
      <c r="U5" s="1">
        <v>1</v>
      </c>
      <c r="V5" s="27">
        <f>IF(R5=0,0,R5/SUM(R5:T5))</f>
        <v>0.34615384615384615</v>
      </c>
      <c r="W5" s="1">
        <v>12</v>
      </c>
      <c r="X5" s="1">
        <v>11</v>
      </c>
      <c r="Y5" s="1">
        <v>13</v>
      </c>
      <c r="Z5" s="1">
        <v>1</v>
      </c>
      <c r="AA5" s="30">
        <f t="shared" si="1"/>
        <v>0.33333333333333331</v>
      </c>
    </row>
    <row r="6" spans="1:27" s="1" customFormat="1">
      <c r="A6" s="1" t="s">
        <v>68</v>
      </c>
      <c r="B6" s="1" t="s">
        <v>58</v>
      </c>
      <c r="C6" s="1" t="s">
        <v>85</v>
      </c>
      <c r="D6" s="1">
        <v>5</v>
      </c>
      <c r="E6" s="1">
        <v>17</v>
      </c>
      <c r="F6" s="1">
        <v>22</v>
      </c>
      <c r="G6" s="4">
        <v>0.2</v>
      </c>
      <c r="H6" s="25">
        <v>0.2</v>
      </c>
      <c r="I6" s="4">
        <v>0.29411764705882398</v>
      </c>
      <c r="J6" s="27">
        <v>0.29411764705882398</v>
      </c>
      <c r="K6" s="4">
        <v>0.27272727272727298</v>
      </c>
      <c r="L6" s="30">
        <v>0.27272727272727298</v>
      </c>
      <c r="M6" s="1">
        <v>1</v>
      </c>
      <c r="N6" s="1">
        <v>2</v>
      </c>
      <c r="O6" s="1">
        <v>2</v>
      </c>
      <c r="P6" s="1">
        <v>0</v>
      </c>
      <c r="Q6" s="25">
        <f t="shared" si="0"/>
        <v>0.2</v>
      </c>
      <c r="R6" s="1">
        <v>3</v>
      </c>
      <c r="S6" s="1">
        <v>6</v>
      </c>
      <c r="T6" s="1">
        <v>6</v>
      </c>
      <c r="U6" s="1">
        <v>2</v>
      </c>
      <c r="V6" s="27">
        <f>IF(R6=0,0,R6/SUM(R6:T6))</f>
        <v>0.2</v>
      </c>
      <c r="W6" s="1">
        <v>4</v>
      </c>
      <c r="X6" s="1">
        <v>8</v>
      </c>
      <c r="Y6" s="1">
        <v>8</v>
      </c>
      <c r="Z6" s="1">
        <v>2</v>
      </c>
      <c r="AA6" s="30">
        <f t="shared" si="1"/>
        <v>0.2</v>
      </c>
    </row>
    <row r="7" spans="1:27" s="1" customFormat="1">
      <c r="A7" s="1" t="s">
        <v>68</v>
      </c>
      <c r="B7" s="1" t="s">
        <v>58</v>
      </c>
      <c r="C7" s="1" t="s">
        <v>88</v>
      </c>
      <c r="D7" s="1">
        <v>3</v>
      </c>
      <c r="E7" s="1">
        <v>8</v>
      </c>
      <c r="F7" s="1">
        <v>11</v>
      </c>
      <c r="G7" s="4">
        <v>0</v>
      </c>
      <c r="H7" s="25">
        <v>0</v>
      </c>
      <c r="I7" s="4">
        <v>0.375</v>
      </c>
      <c r="J7" s="27">
        <v>0.375</v>
      </c>
      <c r="K7" s="4">
        <v>0.27272727272727298</v>
      </c>
      <c r="L7" s="30">
        <v>0.27272727272727298</v>
      </c>
      <c r="M7" s="1">
        <v>1</v>
      </c>
      <c r="N7" s="1">
        <v>0</v>
      </c>
      <c r="O7" s="1">
        <v>2</v>
      </c>
      <c r="P7" s="1">
        <v>0</v>
      </c>
      <c r="Q7" s="25">
        <f t="shared" si="0"/>
        <v>0.33333333333333331</v>
      </c>
      <c r="R7" s="1">
        <v>3</v>
      </c>
      <c r="S7" s="1">
        <v>3</v>
      </c>
      <c r="T7" s="1">
        <v>2</v>
      </c>
      <c r="U7" s="1">
        <v>0</v>
      </c>
      <c r="V7" s="27">
        <f>IF(R7=0,0,R7/SUM(R7:T7))</f>
        <v>0.375</v>
      </c>
      <c r="W7" s="1">
        <v>4</v>
      </c>
      <c r="X7" s="1">
        <v>3</v>
      </c>
      <c r="Y7" s="1">
        <v>4</v>
      </c>
      <c r="Z7" s="1">
        <v>0</v>
      </c>
      <c r="AA7" s="30">
        <f t="shared" si="1"/>
        <v>0.36363636363636365</v>
      </c>
    </row>
    <row r="8" spans="1:27" s="1" customFormat="1">
      <c r="A8" s="1" t="s">
        <v>68</v>
      </c>
      <c r="B8" s="1" t="s">
        <v>58</v>
      </c>
      <c r="C8" s="1" t="s">
        <v>89</v>
      </c>
      <c r="D8" s="1">
        <v>1</v>
      </c>
      <c r="E8" s="1">
        <v>0</v>
      </c>
      <c r="F8" s="1">
        <v>1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M8" s="1">
        <v>1</v>
      </c>
      <c r="N8" s="1">
        <v>0</v>
      </c>
      <c r="O8" s="1">
        <v>0</v>
      </c>
      <c r="P8" s="1">
        <v>0</v>
      </c>
      <c r="Q8" s="25">
        <f t="shared" si="0"/>
        <v>1</v>
      </c>
      <c r="V8" s="27"/>
      <c r="W8" s="1">
        <v>1</v>
      </c>
      <c r="X8" s="1">
        <v>0</v>
      </c>
      <c r="Y8" s="1">
        <v>0</v>
      </c>
      <c r="Z8" s="1">
        <v>0</v>
      </c>
      <c r="AA8" s="30">
        <f t="shared" si="1"/>
        <v>1</v>
      </c>
    </row>
    <row r="9" spans="1:27" s="1" customFormat="1">
      <c r="A9" s="1" t="s">
        <v>68</v>
      </c>
      <c r="B9" s="1" t="s">
        <v>58</v>
      </c>
      <c r="C9" s="1" t="s">
        <v>90</v>
      </c>
      <c r="D9" s="1">
        <v>12</v>
      </c>
      <c r="E9" s="1">
        <v>9</v>
      </c>
      <c r="F9" s="1">
        <v>21</v>
      </c>
      <c r="G9" s="4">
        <v>0.16666666666666699</v>
      </c>
      <c r="H9" s="25">
        <v>8.3333333333333301E-2</v>
      </c>
      <c r="I9" s="4">
        <v>0.22222222222222199</v>
      </c>
      <c r="J9" s="27">
        <v>0.22222222222222199</v>
      </c>
      <c r="K9" s="4">
        <v>0.19047619047618999</v>
      </c>
      <c r="L9" s="30">
        <v>0.14285714285714299</v>
      </c>
      <c r="M9" s="1">
        <v>7</v>
      </c>
      <c r="N9" s="1">
        <v>3</v>
      </c>
      <c r="O9" s="1">
        <v>2</v>
      </c>
      <c r="P9" s="1">
        <v>0</v>
      </c>
      <c r="Q9" s="25">
        <f t="shared" si="0"/>
        <v>0.58333333333333337</v>
      </c>
      <c r="R9" s="1">
        <v>3</v>
      </c>
      <c r="S9" s="1">
        <v>2</v>
      </c>
      <c r="T9" s="1">
        <v>3</v>
      </c>
      <c r="U9" s="1">
        <v>1</v>
      </c>
      <c r="V9" s="27">
        <f t="shared" ref="V9:V16" si="2">IF(R9=0,0,R9/SUM(R9:T9))</f>
        <v>0.375</v>
      </c>
      <c r="W9" s="1">
        <v>10</v>
      </c>
      <c r="X9" s="1">
        <v>5</v>
      </c>
      <c r="Y9" s="1">
        <v>5</v>
      </c>
      <c r="Z9" s="1">
        <v>1</v>
      </c>
      <c r="AA9" s="30">
        <f t="shared" si="1"/>
        <v>0.5</v>
      </c>
    </row>
    <row r="10" spans="1:27" s="1" customFormat="1">
      <c r="A10" s="1" t="s">
        <v>107</v>
      </c>
      <c r="B10" s="1" t="s">
        <v>58</v>
      </c>
      <c r="C10" s="1" t="s">
        <v>131</v>
      </c>
      <c r="D10" s="1">
        <v>1</v>
      </c>
      <c r="E10" s="1">
        <v>4</v>
      </c>
      <c r="F10" s="1">
        <v>5</v>
      </c>
      <c r="G10" s="4">
        <v>0</v>
      </c>
      <c r="H10" s="25">
        <v>0</v>
      </c>
      <c r="I10" s="4">
        <v>0.25</v>
      </c>
      <c r="J10" s="27">
        <v>0</v>
      </c>
      <c r="K10" s="4">
        <v>0.2</v>
      </c>
      <c r="L10" s="30">
        <v>0</v>
      </c>
      <c r="M10" s="1">
        <v>1</v>
      </c>
      <c r="N10" s="1">
        <v>0</v>
      </c>
      <c r="O10" s="1">
        <v>0</v>
      </c>
      <c r="P10" s="1">
        <v>0</v>
      </c>
      <c r="Q10" s="25">
        <f t="shared" si="0"/>
        <v>1</v>
      </c>
      <c r="R10" s="1">
        <v>3</v>
      </c>
      <c r="S10" s="1">
        <v>0</v>
      </c>
      <c r="T10" s="1">
        <v>1</v>
      </c>
      <c r="U10" s="1">
        <v>0</v>
      </c>
      <c r="V10" s="27">
        <f t="shared" si="2"/>
        <v>0.75</v>
      </c>
      <c r="W10" s="1">
        <v>4</v>
      </c>
      <c r="X10" s="1">
        <v>0</v>
      </c>
      <c r="Y10" s="1">
        <v>1</v>
      </c>
      <c r="Z10" s="1">
        <v>0</v>
      </c>
      <c r="AA10" s="30">
        <f t="shared" si="1"/>
        <v>0.8</v>
      </c>
    </row>
    <row r="11" spans="1:27" s="1" customFormat="1">
      <c r="A11" s="1" t="s">
        <v>107</v>
      </c>
      <c r="B11" s="1" t="s">
        <v>58</v>
      </c>
      <c r="C11" s="1" t="s">
        <v>132</v>
      </c>
      <c r="D11" s="1">
        <v>0</v>
      </c>
      <c r="E11" s="1">
        <v>2</v>
      </c>
      <c r="F11" s="1">
        <v>2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Q11" s="25"/>
      <c r="R11" s="1">
        <v>2</v>
      </c>
      <c r="S11" s="1">
        <v>0</v>
      </c>
      <c r="T11" s="1">
        <v>0</v>
      </c>
      <c r="U11" s="1">
        <v>0</v>
      </c>
      <c r="V11" s="27">
        <f t="shared" si="2"/>
        <v>1</v>
      </c>
      <c r="W11" s="1">
        <v>2</v>
      </c>
      <c r="X11" s="1">
        <v>0</v>
      </c>
      <c r="Y11" s="1">
        <v>0</v>
      </c>
      <c r="Z11" s="1">
        <v>0</v>
      </c>
      <c r="AA11" s="30">
        <f t="shared" si="1"/>
        <v>1</v>
      </c>
    </row>
    <row r="12" spans="1:27" s="1" customFormat="1">
      <c r="A12" s="1" t="s">
        <v>107</v>
      </c>
      <c r="B12" s="1" t="s">
        <v>58</v>
      </c>
      <c r="C12" s="1" t="s">
        <v>141</v>
      </c>
      <c r="D12" s="1">
        <v>0</v>
      </c>
      <c r="E12" s="1">
        <v>4</v>
      </c>
      <c r="F12" s="1">
        <v>4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Q12" s="25"/>
      <c r="R12" s="1">
        <v>3</v>
      </c>
      <c r="S12" s="1">
        <v>0</v>
      </c>
      <c r="T12" s="1">
        <v>1</v>
      </c>
      <c r="U12" s="1">
        <v>0</v>
      </c>
      <c r="V12" s="27">
        <f t="shared" si="2"/>
        <v>0.75</v>
      </c>
      <c r="W12" s="1">
        <v>3</v>
      </c>
      <c r="X12" s="1">
        <v>0</v>
      </c>
      <c r="Y12" s="1">
        <v>1</v>
      </c>
      <c r="Z12" s="1">
        <v>0</v>
      </c>
      <c r="AA12" s="30">
        <f t="shared" si="1"/>
        <v>0.75</v>
      </c>
    </row>
    <row r="13" spans="1:27" s="1" customFormat="1">
      <c r="A13" s="1" t="s">
        <v>107</v>
      </c>
      <c r="B13" s="1" t="s">
        <v>58</v>
      </c>
      <c r="C13" s="1" t="s">
        <v>142</v>
      </c>
      <c r="D13" s="1">
        <v>1</v>
      </c>
      <c r="E13" s="1">
        <v>2</v>
      </c>
      <c r="F13" s="1">
        <v>3</v>
      </c>
      <c r="G13" s="4">
        <v>0</v>
      </c>
      <c r="H13" s="25">
        <v>1</v>
      </c>
      <c r="I13" s="4">
        <v>0</v>
      </c>
      <c r="J13" s="27">
        <v>0</v>
      </c>
      <c r="K13" s="4">
        <v>0</v>
      </c>
      <c r="L13" s="30">
        <v>0.33333333333333298</v>
      </c>
      <c r="M13" s="1">
        <v>0</v>
      </c>
      <c r="N13" s="1">
        <v>1</v>
      </c>
      <c r="O13" s="1">
        <v>0</v>
      </c>
      <c r="P13" s="1">
        <v>0</v>
      </c>
      <c r="Q13" s="25">
        <f>IF(M13=0,0,M13/SUM(M13:O13))</f>
        <v>0</v>
      </c>
      <c r="R13" s="1">
        <v>2</v>
      </c>
      <c r="S13" s="1">
        <v>0</v>
      </c>
      <c r="T13" s="1">
        <v>0</v>
      </c>
      <c r="U13" s="1">
        <v>0</v>
      </c>
      <c r="V13" s="27">
        <f t="shared" si="2"/>
        <v>1</v>
      </c>
      <c r="W13" s="1">
        <v>2</v>
      </c>
      <c r="X13" s="1">
        <v>1</v>
      </c>
      <c r="Y13" s="1">
        <v>0</v>
      </c>
      <c r="Z13" s="1">
        <v>0</v>
      </c>
      <c r="AA13" s="30">
        <f t="shared" si="1"/>
        <v>0.66666666666666663</v>
      </c>
    </row>
    <row r="14" spans="1:27" s="1" customFormat="1">
      <c r="A14" s="1" t="s">
        <v>107</v>
      </c>
      <c r="B14" s="1" t="s">
        <v>58</v>
      </c>
      <c r="C14" s="1" t="s">
        <v>144</v>
      </c>
      <c r="D14" s="1">
        <v>5</v>
      </c>
      <c r="E14" s="1">
        <v>3</v>
      </c>
      <c r="F14" s="1">
        <v>8</v>
      </c>
      <c r="G14" s="4">
        <v>0.2</v>
      </c>
      <c r="H14" s="25">
        <v>0.2</v>
      </c>
      <c r="I14" s="4">
        <v>0</v>
      </c>
      <c r="J14" s="27">
        <v>0</v>
      </c>
      <c r="K14" s="4">
        <v>0.125</v>
      </c>
      <c r="L14" s="30">
        <v>0.125</v>
      </c>
      <c r="M14" s="1">
        <v>1</v>
      </c>
      <c r="N14" s="1">
        <v>1</v>
      </c>
      <c r="O14" s="1">
        <v>3</v>
      </c>
      <c r="P14" s="1">
        <v>0</v>
      </c>
      <c r="Q14" s="25">
        <f>IF(M14=0,0,M14/SUM(M14:O14))</f>
        <v>0.2</v>
      </c>
      <c r="R14" s="1">
        <v>1</v>
      </c>
      <c r="S14" s="1">
        <v>0</v>
      </c>
      <c r="T14" s="1">
        <v>2</v>
      </c>
      <c r="U14" s="1">
        <v>0</v>
      </c>
      <c r="V14" s="27">
        <f t="shared" si="2"/>
        <v>0.33333333333333331</v>
      </c>
      <c r="W14" s="1">
        <v>2</v>
      </c>
      <c r="X14" s="1">
        <v>1</v>
      </c>
      <c r="Y14" s="1">
        <v>5</v>
      </c>
      <c r="Z14" s="1">
        <v>0</v>
      </c>
      <c r="AA14" s="30">
        <f t="shared" si="1"/>
        <v>0.25</v>
      </c>
    </row>
    <row r="15" spans="1:27" s="1" customFormat="1">
      <c r="A15" s="1" t="s">
        <v>107</v>
      </c>
      <c r="B15" s="1" t="s">
        <v>58</v>
      </c>
      <c r="C15" s="1" t="s">
        <v>145</v>
      </c>
      <c r="D15" s="1">
        <v>0</v>
      </c>
      <c r="E15" s="1">
        <v>1</v>
      </c>
      <c r="F15" s="1">
        <v>1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Q15" s="25"/>
      <c r="R15" s="1">
        <v>0</v>
      </c>
      <c r="S15" s="1">
        <v>0</v>
      </c>
      <c r="T15" s="1">
        <v>1</v>
      </c>
      <c r="U15" s="1">
        <v>0</v>
      </c>
      <c r="V15" s="27">
        <f t="shared" si="2"/>
        <v>0</v>
      </c>
      <c r="W15" s="1">
        <v>0</v>
      </c>
      <c r="X15" s="1">
        <v>0</v>
      </c>
      <c r="Y15" s="1">
        <v>1</v>
      </c>
      <c r="Z15" s="1">
        <v>0</v>
      </c>
      <c r="AA15" s="30">
        <f t="shared" si="1"/>
        <v>0</v>
      </c>
    </row>
    <row r="16" spans="1:27" s="1" customFormat="1">
      <c r="A16" s="1" t="s">
        <v>34</v>
      </c>
      <c r="B16" s="1" t="s">
        <v>58</v>
      </c>
      <c r="C16" s="1" t="s">
        <v>59</v>
      </c>
      <c r="D16" s="1">
        <v>0</v>
      </c>
      <c r="E16" s="1">
        <v>1</v>
      </c>
      <c r="F16" s="1">
        <v>1</v>
      </c>
      <c r="G16" s="4">
        <v>0</v>
      </c>
      <c r="H16" s="25">
        <v>0</v>
      </c>
      <c r="I16" s="4">
        <v>1</v>
      </c>
      <c r="J16" s="27">
        <v>1</v>
      </c>
      <c r="K16" s="4">
        <v>1</v>
      </c>
      <c r="L16" s="30">
        <v>1</v>
      </c>
      <c r="Q16" s="25"/>
      <c r="R16" s="1">
        <v>0</v>
      </c>
      <c r="S16" s="1">
        <v>1</v>
      </c>
      <c r="T16" s="1">
        <v>0</v>
      </c>
      <c r="U16" s="1">
        <v>0</v>
      </c>
      <c r="V16" s="27">
        <f t="shared" si="2"/>
        <v>0</v>
      </c>
      <c r="W16" s="1">
        <v>0</v>
      </c>
      <c r="X16" s="1">
        <v>1</v>
      </c>
      <c r="Y16" s="1">
        <v>0</v>
      </c>
      <c r="Z16" s="1">
        <v>0</v>
      </c>
      <c r="AA16" s="30">
        <f t="shared" si="1"/>
        <v>0</v>
      </c>
    </row>
    <row r="17" spans="1:27" s="1" customFormat="1">
      <c r="A17" s="1" t="s">
        <v>34</v>
      </c>
      <c r="B17" s="1" t="s">
        <v>58</v>
      </c>
      <c r="C17" s="1" t="s">
        <v>60</v>
      </c>
      <c r="D17" s="1">
        <v>1</v>
      </c>
      <c r="E17" s="1">
        <v>0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M17" s="1">
        <v>0</v>
      </c>
      <c r="N17" s="1">
        <v>0</v>
      </c>
      <c r="O17" s="1">
        <v>1</v>
      </c>
      <c r="P17" s="1">
        <v>0</v>
      </c>
      <c r="Q17" s="25">
        <f>IF(M17=0,0,M17/SUM(M17:O17))</f>
        <v>0</v>
      </c>
      <c r="V17" s="27"/>
      <c r="W17" s="1">
        <v>0</v>
      </c>
      <c r="X17" s="1">
        <v>0</v>
      </c>
      <c r="Y17" s="1">
        <v>1</v>
      </c>
      <c r="Z17" s="1">
        <v>0</v>
      </c>
      <c r="AA17" s="30">
        <f t="shared" si="1"/>
        <v>0</v>
      </c>
    </row>
    <row r="18" spans="1:27" s="1" customFormat="1">
      <c r="A18" s="1" t="s">
        <v>34</v>
      </c>
      <c r="B18" s="1" t="s">
        <v>58</v>
      </c>
      <c r="C18" s="1" t="s">
        <v>61</v>
      </c>
      <c r="D18" s="1">
        <v>1</v>
      </c>
      <c r="E18" s="1">
        <v>0</v>
      </c>
      <c r="F18" s="1">
        <v>1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1</v>
      </c>
      <c r="N18" s="1">
        <v>0</v>
      </c>
      <c r="O18" s="1">
        <v>0</v>
      </c>
      <c r="P18" s="1">
        <v>0</v>
      </c>
      <c r="Q18" s="25">
        <f>IF(M18=0,0,M18/SUM(M18:O18))</f>
        <v>1</v>
      </c>
      <c r="V18" s="27"/>
      <c r="W18" s="1">
        <v>1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 s="1" customFormat="1">
      <c r="A19" s="1" t="s">
        <v>34</v>
      </c>
      <c r="B19" s="1" t="s">
        <v>58</v>
      </c>
      <c r="C19" s="1" t="s">
        <v>62</v>
      </c>
      <c r="D19" s="1">
        <v>2</v>
      </c>
      <c r="E19" s="1">
        <v>2</v>
      </c>
      <c r="F19" s="1">
        <v>4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2</v>
      </c>
      <c r="N19" s="1">
        <v>0</v>
      </c>
      <c r="O19" s="1">
        <v>0</v>
      </c>
      <c r="P19" s="1">
        <v>0</v>
      </c>
      <c r="Q19" s="25">
        <f>IF(M19=0,0,M19/SUM(M19:O19))</f>
        <v>1</v>
      </c>
      <c r="R19" s="1">
        <v>2</v>
      </c>
      <c r="S19" s="1">
        <v>0</v>
      </c>
      <c r="T19" s="1">
        <v>0</v>
      </c>
      <c r="U19" s="1">
        <v>0</v>
      </c>
      <c r="V19" s="27">
        <f>IF(R19=0,0,R19/SUM(R19:T19))</f>
        <v>1</v>
      </c>
      <c r="W19" s="1">
        <v>4</v>
      </c>
      <c r="X19" s="1">
        <v>0</v>
      </c>
      <c r="Y19" s="1">
        <v>0</v>
      </c>
      <c r="Z19" s="1">
        <v>0</v>
      </c>
      <c r="AA19" s="30">
        <f t="shared" si="1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I200"/>
  <sheetViews>
    <sheetView tabSelected="1" topLeftCell="A55" zoomScale="120" zoomScaleNormal="120" workbookViewId="0">
      <selection activeCell="M77" sqref="M77"/>
    </sheetView>
  </sheetViews>
  <sheetFormatPr baseColWidth="10" defaultColWidth="11.3984375" defaultRowHeight="13"/>
  <cols>
    <col min="1" max="1" width="55.796875" style="1" bestFit="1" customWidth="1"/>
    <col min="2" max="19" width="8.19921875" style="46" bestFit="1" customWidth="1"/>
    <col min="29" max="16384" width="11.3984375" style="1"/>
  </cols>
  <sheetData>
    <row r="1" spans="1:113" s="41" customFormat="1"/>
    <row r="2" spans="1:113" s="41" customFormat="1" ht="21">
      <c r="B2" s="42" t="s">
        <v>178</v>
      </c>
    </row>
    <row r="3" spans="1:113" s="41" customFormat="1" ht="19">
      <c r="B3" s="43"/>
    </row>
    <row r="4" spans="1:113" s="41" customFormat="1" ht="15">
      <c r="B4" s="44"/>
    </row>
    <row r="5" spans="1:113" s="41" customFormat="1" ht="15">
      <c r="A5" s="44"/>
      <c r="B5" s="55" t="s">
        <v>179</v>
      </c>
    </row>
    <row r="6" spans="1:113" s="41" customFormat="1" ht="15">
      <c r="A6" s="44"/>
      <c r="B6" s="54" t="s">
        <v>180</v>
      </c>
    </row>
    <row r="7" spans="1:113" s="41" customFormat="1" ht="15">
      <c r="A7" s="44"/>
      <c r="B7" s="55" t="s">
        <v>181</v>
      </c>
    </row>
    <row r="8" spans="1:113">
      <c r="A8" s="53"/>
      <c r="B8" s="54" t="s">
        <v>182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3"/>
      <c r="U8" s="53"/>
      <c r="V8" s="53"/>
      <c r="W8" s="53"/>
      <c r="X8" s="53"/>
      <c r="Y8" s="53"/>
      <c r="Z8" s="41"/>
      <c r="AA8" s="41"/>
      <c r="AB8" s="41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</row>
    <row r="9" spans="1:113" ht="14">
      <c r="A9" s="53"/>
      <c r="B9" s="55" t="s">
        <v>183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3"/>
      <c r="U9" s="53"/>
      <c r="V9" s="53"/>
      <c r="W9" s="53"/>
      <c r="X9" s="53"/>
      <c r="Y9" s="53"/>
      <c r="Z9" s="41"/>
      <c r="AA9" s="41"/>
      <c r="AB9" s="41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</row>
    <row r="10" spans="1:113">
      <c r="A10" s="53"/>
      <c r="B10" s="54" t="s">
        <v>184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3"/>
      <c r="U10" s="53"/>
      <c r="V10" s="53"/>
      <c r="W10" s="53"/>
      <c r="X10" s="53"/>
      <c r="Y10" s="53"/>
      <c r="Z10" s="41"/>
      <c r="AA10" s="41"/>
      <c r="AB10" s="41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</row>
    <row r="11" spans="1:113">
      <c r="A11" s="53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3"/>
      <c r="U11" s="53"/>
      <c r="V11" s="53"/>
      <c r="W11" s="53"/>
      <c r="X11" s="53"/>
      <c r="Y11" s="53"/>
      <c r="Z11" s="41"/>
      <c r="AA11" s="41"/>
      <c r="AB11" s="41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</row>
    <row r="12" spans="1:113">
      <c r="A12" s="57" t="s">
        <v>185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3"/>
      <c r="U12" s="53"/>
      <c r="V12" s="1"/>
      <c r="W12" s="1"/>
      <c r="X12" s="1"/>
      <c r="Y12" s="1"/>
    </row>
    <row r="13" spans="1:113">
      <c r="A13" s="57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3"/>
      <c r="U13" s="53"/>
      <c r="V13" s="1"/>
      <c r="W13" s="1"/>
      <c r="X13" s="1"/>
      <c r="Y13" s="1"/>
    </row>
    <row r="14" spans="1:113" ht="13.25" customHeight="1">
      <c r="A14" s="45"/>
      <c r="B14" s="81" t="s">
        <v>15</v>
      </c>
      <c r="C14" s="81"/>
      <c r="D14" s="81"/>
      <c r="E14" s="81"/>
      <c r="F14" s="81"/>
      <c r="G14" s="81"/>
      <c r="H14" s="81" t="s">
        <v>16</v>
      </c>
      <c r="I14" s="81"/>
      <c r="J14" s="81"/>
      <c r="K14" s="81"/>
      <c r="L14" s="81"/>
      <c r="M14" s="81"/>
      <c r="N14" s="81" t="s">
        <v>29</v>
      </c>
      <c r="O14" s="81"/>
      <c r="P14" s="81"/>
      <c r="Q14" s="81"/>
      <c r="R14" s="81"/>
      <c r="S14" s="81"/>
      <c r="T14" s="53"/>
      <c r="U14" s="53"/>
      <c r="V14" s="53"/>
      <c r="W14" s="53"/>
      <c r="X14" s="53"/>
      <c r="Y14" s="53"/>
      <c r="Z14" s="41"/>
      <c r="AA14" s="41"/>
      <c r="AB14" s="41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</row>
    <row r="15" spans="1:113" ht="13.25" customHeight="1">
      <c r="A15" s="45"/>
      <c r="B15" s="82" t="s">
        <v>22</v>
      </c>
      <c r="C15" s="82"/>
      <c r="D15" s="82" t="s">
        <v>23</v>
      </c>
      <c r="E15" s="82"/>
      <c r="F15" s="82" t="s">
        <v>186</v>
      </c>
      <c r="G15" s="82"/>
      <c r="H15" s="82" t="s">
        <v>22</v>
      </c>
      <c r="I15" s="82"/>
      <c r="J15" s="82" t="s">
        <v>23</v>
      </c>
      <c r="K15" s="82"/>
      <c r="L15" s="82" t="s">
        <v>186</v>
      </c>
      <c r="M15" s="82"/>
      <c r="N15" s="82" t="s">
        <v>22</v>
      </c>
      <c r="O15" s="82"/>
      <c r="P15" s="82" t="s">
        <v>23</v>
      </c>
      <c r="Q15" s="82"/>
      <c r="R15" s="82" t="s">
        <v>186</v>
      </c>
      <c r="S15" s="82"/>
      <c r="T15" s="53"/>
      <c r="U15" s="53"/>
      <c r="V15" s="53"/>
      <c r="W15" s="53"/>
      <c r="X15" s="53"/>
      <c r="Y15" s="53"/>
      <c r="Z15" s="41"/>
      <c r="AA15" s="41"/>
      <c r="AB15" s="41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</row>
    <row r="16" spans="1:113" ht="13.25" customHeight="1">
      <c r="A16" s="52" t="s">
        <v>187</v>
      </c>
      <c r="B16" s="47">
        <v>2018</v>
      </c>
      <c r="C16" s="47">
        <v>2019</v>
      </c>
      <c r="D16" s="47">
        <v>2018</v>
      </c>
      <c r="E16" s="47">
        <v>2019</v>
      </c>
      <c r="F16" s="47">
        <v>2018</v>
      </c>
      <c r="G16" s="47">
        <v>2019</v>
      </c>
      <c r="H16" s="47">
        <v>2018</v>
      </c>
      <c r="I16" s="47">
        <v>2019</v>
      </c>
      <c r="J16" s="47">
        <v>2018</v>
      </c>
      <c r="K16" s="47">
        <v>2019</v>
      </c>
      <c r="L16" s="47">
        <v>2018</v>
      </c>
      <c r="M16" s="47">
        <v>2019</v>
      </c>
      <c r="N16" s="47">
        <v>2018</v>
      </c>
      <c r="O16" s="47">
        <v>2019</v>
      </c>
      <c r="P16" s="47">
        <v>2018</v>
      </c>
      <c r="Q16" s="47">
        <v>2019</v>
      </c>
      <c r="R16" s="47">
        <v>2018</v>
      </c>
      <c r="S16" s="47">
        <v>2019</v>
      </c>
      <c r="T16" s="53"/>
      <c r="U16" s="53"/>
      <c r="V16" s="53"/>
      <c r="W16" s="53"/>
      <c r="X16" s="53"/>
      <c r="Y16" s="53"/>
      <c r="Z16" s="41"/>
      <c r="AA16" s="41"/>
      <c r="AB16" s="41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</row>
    <row r="17" spans="1:46">
      <c r="A17" s="80" t="s">
        <v>188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53"/>
      <c r="U17" s="53"/>
      <c r="V17" s="53"/>
      <c r="W17" s="53"/>
      <c r="X17" s="53"/>
      <c r="Y17" s="53"/>
      <c r="Z17" s="41"/>
      <c r="AA17" s="41"/>
      <c r="AB17" s="41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</row>
    <row r="18" spans="1:46">
      <c r="A18" s="50" t="s">
        <v>102</v>
      </c>
      <c r="B18" s="48">
        <v>0.2</v>
      </c>
      <c r="C18" s="48">
        <v>0</v>
      </c>
      <c r="D18" s="48">
        <v>0</v>
      </c>
      <c r="E18" s="48">
        <v>0</v>
      </c>
      <c r="F18" s="49">
        <v>1</v>
      </c>
      <c r="G18" s="48">
        <v>1</v>
      </c>
      <c r="H18" s="48">
        <v>0.46666666666666701</v>
      </c>
      <c r="I18" s="48">
        <v>0.25</v>
      </c>
      <c r="J18" s="48">
        <v>0.266666666666667</v>
      </c>
      <c r="K18" s="48">
        <v>0.2</v>
      </c>
      <c r="L18" s="49">
        <v>0.4</v>
      </c>
      <c r="M18" s="48">
        <v>0.6</v>
      </c>
      <c r="N18" s="58">
        <v>0.4</v>
      </c>
      <c r="O18" s="58">
        <v>0.2</v>
      </c>
      <c r="P18" s="58">
        <v>0.2</v>
      </c>
      <c r="Q18" s="58">
        <v>0.16</v>
      </c>
      <c r="R18" s="59">
        <v>0.55000000000000004</v>
      </c>
      <c r="S18" s="58">
        <v>0.68</v>
      </c>
      <c r="T18" s="53"/>
      <c r="U18" s="53"/>
      <c r="V18" s="53"/>
      <c r="W18" s="53"/>
      <c r="X18" s="53"/>
      <c r="Y18" s="53"/>
      <c r="Z18" s="41"/>
      <c r="AA18" s="41"/>
      <c r="AB18" s="41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</row>
    <row r="19" spans="1:46">
      <c r="A19" s="50" t="s">
        <v>103</v>
      </c>
      <c r="B19" s="48">
        <v>0.14285714285714299</v>
      </c>
      <c r="C19" s="48">
        <v>0.22222222222222199</v>
      </c>
      <c r="D19" s="48">
        <v>0.14285714285714299</v>
      </c>
      <c r="E19" s="48">
        <v>0.11111111111111099</v>
      </c>
      <c r="F19" s="49">
        <v>0.7142857142857143</v>
      </c>
      <c r="G19" s="48">
        <v>0.77777777777777779</v>
      </c>
      <c r="H19" s="48">
        <v>0.14285714285714299</v>
      </c>
      <c r="I19" s="48">
        <v>0.22222222222222199</v>
      </c>
      <c r="J19" s="48">
        <v>0.14285714285714299</v>
      </c>
      <c r="K19" s="48">
        <v>0.16666666666666699</v>
      </c>
      <c r="L19" s="49">
        <v>0.7142857142857143</v>
      </c>
      <c r="M19" s="48">
        <v>0.66666666666666663</v>
      </c>
      <c r="N19" s="58">
        <v>0.14285714285714299</v>
      </c>
      <c r="O19" s="58">
        <v>0.22222222222222199</v>
      </c>
      <c r="P19" s="58">
        <v>0.14285714285714299</v>
      </c>
      <c r="Q19" s="58">
        <v>0.148148148148148</v>
      </c>
      <c r="R19" s="59">
        <v>0.7142857142857143</v>
      </c>
      <c r="S19" s="58">
        <v>0.70370370370370372</v>
      </c>
      <c r="T19" s="53"/>
      <c r="U19" s="53"/>
      <c r="V19" s="53"/>
      <c r="W19" s="53"/>
      <c r="X19" s="53"/>
      <c r="Y19" s="53"/>
      <c r="Z19" s="41"/>
      <c r="AA19" s="41"/>
      <c r="AB19" s="41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</row>
    <row r="20" spans="1:46">
      <c r="A20" s="50" t="s">
        <v>125</v>
      </c>
      <c r="B20" s="48"/>
      <c r="C20" s="48">
        <v>0</v>
      </c>
      <c r="D20" s="48"/>
      <c r="E20" s="48">
        <v>0</v>
      </c>
      <c r="F20" s="49"/>
      <c r="G20" s="48">
        <v>1</v>
      </c>
      <c r="H20" s="48"/>
      <c r="I20" s="48">
        <v>0</v>
      </c>
      <c r="J20" s="48"/>
      <c r="K20" s="48">
        <v>0</v>
      </c>
      <c r="L20" s="49"/>
      <c r="M20" s="48">
        <v>1</v>
      </c>
      <c r="N20" s="58"/>
      <c r="O20" s="58">
        <v>0</v>
      </c>
      <c r="P20" s="58"/>
      <c r="Q20" s="58">
        <v>0</v>
      </c>
      <c r="R20" s="59"/>
      <c r="S20" s="58">
        <v>1</v>
      </c>
      <c r="T20" s="53"/>
      <c r="U20" s="53"/>
      <c r="V20" s="53"/>
      <c r="W20" s="53"/>
      <c r="X20" s="53"/>
      <c r="Y20" s="53"/>
      <c r="Z20" s="41"/>
      <c r="AA20" s="41"/>
      <c r="AB20" s="41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</row>
    <row r="21" spans="1:46">
      <c r="A21" s="50" t="s">
        <v>146</v>
      </c>
      <c r="B21" s="48">
        <v>0.05</v>
      </c>
      <c r="C21" s="48">
        <v>9.6774193548387094E-2</v>
      </c>
      <c r="D21" s="48">
        <v>0.05</v>
      </c>
      <c r="E21" s="48">
        <v>6.4516129032258104E-2</v>
      </c>
      <c r="F21" s="49">
        <v>0.86842105263157898</v>
      </c>
      <c r="G21" s="48">
        <v>0.77419354838709675</v>
      </c>
      <c r="H21" s="48">
        <v>0.186046511627907</v>
      </c>
      <c r="I21" s="48">
        <v>0.05</v>
      </c>
      <c r="J21" s="48">
        <v>0.186046511627907</v>
      </c>
      <c r="K21" s="48">
        <v>0.1</v>
      </c>
      <c r="L21" s="49">
        <v>0.68292682926829273</v>
      </c>
      <c r="M21" s="48">
        <v>0.9</v>
      </c>
      <c r="N21" s="58">
        <v>0.120481927710843</v>
      </c>
      <c r="O21" s="58">
        <v>7.0422535211267595E-2</v>
      </c>
      <c r="P21" s="58">
        <v>0.120481927710843</v>
      </c>
      <c r="Q21" s="58">
        <v>8.4507042253521097E-2</v>
      </c>
      <c r="R21" s="59">
        <v>0.77215189873417722</v>
      </c>
      <c r="S21" s="58">
        <v>0.84507042253521125</v>
      </c>
      <c r="T21" s="53"/>
      <c r="U21" s="53"/>
      <c r="V21" s="53"/>
      <c r="W21" s="53"/>
      <c r="X21" s="53"/>
      <c r="Y21" s="53"/>
      <c r="Z21" s="41"/>
      <c r="AA21" s="41"/>
      <c r="AB21" s="41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</row>
    <row r="22" spans="1:46">
      <c r="A22" s="80" t="s">
        <v>189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53"/>
      <c r="U22" s="53"/>
      <c r="V22" s="53"/>
      <c r="W22" s="53"/>
      <c r="X22" s="53"/>
      <c r="Y22" s="53"/>
      <c r="Z22" s="41"/>
      <c r="AA22" s="41"/>
      <c r="AB22" s="41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</row>
    <row r="23" spans="1:46">
      <c r="A23" s="50" t="s">
        <v>77</v>
      </c>
      <c r="B23" s="48">
        <v>4.3478260869565202E-2</v>
      </c>
      <c r="C23" s="48">
        <v>0.21052631578947401</v>
      </c>
      <c r="D23" s="48">
        <v>4.3478260869565202E-2</v>
      </c>
      <c r="E23" s="48">
        <v>0.21052631578947401</v>
      </c>
      <c r="F23" s="49">
        <v>0.55555555555555558</v>
      </c>
      <c r="G23" s="48">
        <v>0.3888888888888889</v>
      </c>
      <c r="H23" s="48">
        <v>0.14285714285714299</v>
      </c>
      <c r="I23" s="48">
        <v>0.17948717948717899</v>
      </c>
      <c r="J23" s="48">
        <v>0.14285714285714299</v>
      </c>
      <c r="K23" s="48">
        <v>0.20512820512820501</v>
      </c>
      <c r="L23" s="49">
        <v>0.35714285714285715</v>
      </c>
      <c r="M23" s="48">
        <v>0.35294117647058826</v>
      </c>
      <c r="N23" s="58">
        <v>9.8039215686274495E-2</v>
      </c>
      <c r="O23" s="58">
        <v>0.18965517241379301</v>
      </c>
      <c r="P23" s="58">
        <v>9.8039215686274495E-2</v>
      </c>
      <c r="Q23" s="58">
        <v>0.20689655172413801</v>
      </c>
      <c r="R23" s="59">
        <v>0.43478260869565216</v>
      </c>
      <c r="S23" s="58">
        <v>0.36538461538461536</v>
      </c>
      <c r="T23" s="53"/>
      <c r="U23" s="53"/>
      <c r="V23" s="53"/>
      <c r="W23" s="53"/>
      <c r="X23" s="53"/>
      <c r="Y23" s="53"/>
      <c r="Z23" s="41"/>
      <c r="AA23" s="41"/>
      <c r="AB23" s="41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</row>
    <row r="24" spans="1:46">
      <c r="A24" s="50" t="s">
        <v>118</v>
      </c>
      <c r="B24" s="48">
        <v>0</v>
      </c>
      <c r="C24" s="48">
        <v>7.69230769230769E-2</v>
      </c>
      <c r="D24" s="48">
        <v>0</v>
      </c>
      <c r="E24" s="48">
        <v>7.69230769230769E-2</v>
      </c>
      <c r="F24" s="49">
        <v>0.33333333333333331</v>
      </c>
      <c r="G24" s="48">
        <v>0.61538461538461542</v>
      </c>
      <c r="H24" s="48">
        <v>0</v>
      </c>
      <c r="I24" s="48">
        <v>0.16666666666666699</v>
      </c>
      <c r="J24" s="48">
        <v>0</v>
      </c>
      <c r="K24" s="48">
        <v>0.16666666666666699</v>
      </c>
      <c r="L24" s="49">
        <v>0.6</v>
      </c>
      <c r="M24" s="48">
        <v>0.16666666666666666</v>
      </c>
      <c r="N24" s="58">
        <v>0</v>
      </c>
      <c r="O24" s="58">
        <v>0.12903225806451599</v>
      </c>
      <c r="P24" s="58">
        <v>0</v>
      </c>
      <c r="Q24" s="58">
        <v>0.12903225806451599</v>
      </c>
      <c r="R24" s="59">
        <v>0.45454545454545453</v>
      </c>
      <c r="S24" s="58">
        <v>0.35483870967741937</v>
      </c>
      <c r="T24" s="53"/>
      <c r="U24" s="53"/>
      <c r="V24" s="53"/>
      <c r="W24" s="53"/>
      <c r="X24" s="53"/>
      <c r="Y24" s="53"/>
      <c r="Z24" s="41"/>
      <c r="AA24" s="41"/>
      <c r="AB24" s="4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</row>
    <row r="25" spans="1:46">
      <c r="A25" s="50" t="s">
        <v>119</v>
      </c>
      <c r="B25" s="48">
        <v>0</v>
      </c>
      <c r="C25" s="48">
        <v>0</v>
      </c>
      <c r="D25" s="48">
        <v>0</v>
      </c>
      <c r="E25" s="48">
        <v>0</v>
      </c>
      <c r="F25" s="49">
        <v>0</v>
      </c>
      <c r="G25" s="48">
        <v>1</v>
      </c>
      <c r="H25" s="48">
        <v>0</v>
      </c>
      <c r="I25" s="48">
        <v>0.2</v>
      </c>
      <c r="J25" s="48">
        <v>0</v>
      </c>
      <c r="K25" s="48">
        <v>0</v>
      </c>
      <c r="L25" s="49">
        <v>0</v>
      </c>
      <c r="M25" s="48">
        <v>0.75</v>
      </c>
      <c r="N25" s="58">
        <v>0</v>
      </c>
      <c r="O25" s="58">
        <v>0.125</v>
      </c>
      <c r="P25" s="58">
        <v>0</v>
      </c>
      <c r="Q25" s="58">
        <v>0</v>
      </c>
      <c r="R25" s="59">
        <v>0</v>
      </c>
      <c r="S25" s="58">
        <v>0.8571428571428571</v>
      </c>
      <c r="T25" s="53"/>
      <c r="U25" s="53"/>
      <c r="V25" s="53"/>
      <c r="W25" s="53"/>
      <c r="X25" s="53"/>
      <c r="Y25" s="53"/>
      <c r="Z25" s="41"/>
      <c r="AA25" s="41"/>
      <c r="AB25" s="41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</row>
    <row r="26" spans="1:46">
      <c r="A26" s="50" t="s">
        <v>123</v>
      </c>
      <c r="B26" s="48"/>
      <c r="C26" s="48">
        <v>0</v>
      </c>
      <c r="D26" s="48"/>
      <c r="E26" s="48">
        <v>0</v>
      </c>
      <c r="F26" s="49"/>
      <c r="G26" s="48">
        <v>0</v>
      </c>
      <c r="H26" s="48"/>
      <c r="I26" s="48">
        <v>0</v>
      </c>
      <c r="J26" s="48"/>
      <c r="K26" s="48">
        <v>0</v>
      </c>
      <c r="L26" s="49"/>
      <c r="M26" s="48"/>
      <c r="N26" s="58"/>
      <c r="O26" s="58">
        <v>0</v>
      </c>
      <c r="P26" s="58"/>
      <c r="Q26" s="58">
        <v>0</v>
      </c>
      <c r="R26" s="59"/>
      <c r="S26" s="58">
        <v>0</v>
      </c>
      <c r="T26" s="53"/>
      <c r="U26" s="53"/>
      <c r="V26" s="53"/>
      <c r="W26" s="53"/>
      <c r="X26" s="53"/>
      <c r="Y26" s="53"/>
      <c r="Z26" s="41"/>
      <c r="AA26" s="41"/>
      <c r="AB26" s="41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</row>
    <row r="27" spans="1:46">
      <c r="A27" s="80" t="s">
        <v>190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53"/>
      <c r="U27" s="53"/>
      <c r="V27" s="53"/>
      <c r="W27" s="53"/>
      <c r="X27" s="53"/>
      <c r="Y27" s="53"/>
      <c r="Z27" s="41"/>
      <c r="AA27" s="41"/>
      <c r="AB27" s="41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</row>
    <row r="28" spans="1:46">
      <c r="A28" s="50" t="s">
        <v>76</v>
      </c>
      <c r="B28" s="48">
        <v>0.11111111111111099</v>
      </c>
      <c r="C28" s="48">
        <v>7.4074074074074098E-2</v>
      </c>
      <c r="D28" s="48">
        <v>0.11111111111111099</v>
      </c>
      <c r="E28" s="48">
        <v>7.4074074074074098E-2</v>
      </c>
      <c r="F28" s="49">
        <v>0.5</v>
      </c>
      <c r="G28" s="48">
        <v>0.55555555555555558</v>
      </c>
      <c r="H28" s="48">
        <v>0.16666666666666699</v>
      </c>
      <c r="I28" s="48">
        <v>0</v>
      </c>
      <c r="J28" s="48">
        <v>0.16666666666666699</v>
      </c>
      <c r="K28" s="48">
        <v>0</v>
      </c>
      <c r="L28" s="49">
        <v>0.16666666666666666</v>
      </c>
      <c r="M28" s="48">
        <v>0.75</v>
      </c>
      <c r="N28" s="58">
        <v>0.12121212121212099</v>
      </c>
      <c r="O28" s="58">
        <v>6.4516129032258104E-2</v>
      </c>
      <c r="P28" s="58">
        <v>0.12121212121212099</v>
      </c>
      <c r="Q28" s="58">
        <v>6.4516129032258104E-2</v>
      </c>
      <c r="R28" s="59">
        <v>0.4375</v>
      </c>
      <c r="S28" s="58">
        <v>0.58064516129032262</v>
      </c>
      <c r="T28" s="53"/>
      <c r="U28" s="53"/>
      <c r="V28" s="53"/>
      <c r="W28" s="53"/>
      <c r="X28" s="53"/>
      <c r="Y28" s="53"/>
      <c r="Z28" s="41"/>
      <c r="AA28" s="41"/>
      <c r="AB28" s="41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</row>
    <row r="29" spans="1:46">
      <c r="A29" s="50" t="s">
        <v>78</v>
      </c>
      <c r="B29" s="48">
        <v>0</v>
      </c>
      <c r="C29" s="48">
        <v>0</v>
      </c>
      <c r="D29" s="48">
        <v>0</v>
      </c>
      <c r="E29" s="48">
        <v>0</v>
      </c>
      <c r="F29" s="49">
        <v>1</v>
      </c>
      <c r="G29" s="48">
        <v>1</v>
      </c>
      <c r="H29" s="48">
        <v>0.203125</v>
      </c>
      <c r="I29" s="48">
        <v>0.328358208955224</v>
      </c>
      <c r="J29" s="48">
        <v>0.21875</v>
      </c>
      <c r="K29" s="48">
        <v>0.28358208955223901</v>
      </c>
      <c r="L29" s="49">
        <v>0.5625</v>
      </c>
      <c r="M29" s="48">
        <v>0.5757575757575758</v>
      </c>
      <c r="N29" s="58">
        <v>0.19696969696969699</v>
      </c>
      <c r="O29" s="58">
        <v>0.31884057971014501</v>
      </c>
      <c r="P29" s="58">
        <v>0.21212121212121199</v>
      </c>
      <c r="Q29" s="58">
        <v>0.27536231884057999</v>
      </c>
      <c r="R29" s="59">
        <v>0.5757575757575758</v>
      </c>
      <c r="S29" s="58">
        <v>0.58823529411764708</v>
      </c>
      <c r="T29" s="53"/>
      <c r="U29" s="53"/>
      <c r="V29" s="53"/>
      <c r="W29" s="53"/>
      <c r="X29" s="53"/>
      <c r="Y29" s="53"/>
      <c r="Z29" s="41"/>
      <c r="AA29" s="41"/>
      <c r="AB29" s="41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</row>
    <row r="30" spans="1:46">
      <c r="A30" s="50" t="s">
        <v>79</v>
      </c>
      <c r="B30" s="48">
        <v>0.203703703703704</v>
      </c>
      <c r="C30" s="48">
        <v>0.20689655172413801</v>
      </c>
      <c r="D30" s="48">
        <v>0.11111111111111099</v>
      </c>
      <c r="E30" s="48">
        <v>0.24137931034482801</v>
      </c>
      <c r="F30" s="49">
        <v>0.59615384615384615</v>
      </c>
      <c r="G30" s="48">
        <v>0.55172413793103448</v>
      </c>
      <c r="H30" s="48">
        <v>0.28571428571428598</v>
      </c>
      <c r="I30" s="48">
        <v>0.27500000000000002</v>
      </c>
      <c r="J30" s="48">
        <v>0.28571428571428598</v>
      </c>
      <c r="K30" s="48">
        <v>0.3</v>
      </c>
      <c r="L30" s="49">
        <v>0.33333333333333331</v>
      </c>
      <c r="M30" s="48">
        <v>0.45</v>
      </c>
      <c r="N30" s="58">
        <v>0.25657894736842102</v>
      </c>
      <c r="O30" s="58">
        <v>0.25280898876404501</v>
      </c>
      <c r="P30" s="58">
        <v>0.22368421052631601</v>
      </c>
      <c r="Q30" s="58">
        <v>0.28089887640449401</v>
      </c>
      <c r="R30" s="59">
        <v>0.42758620689655175</v>
      </c>
      <c r="S30" s="58">
        <v>0.48314606741573035</v>
      </c>
      <c r="T30" s="53"/>
      <c r="U30" s="53"/>
      <c r="V30" s="53"/>
      <c r="W30" s="53"/>
      <c r="X30" s="53"/>
      <c r="Y30" s="53"/>
      <c r="Z30" s="41"/>
      <c r="AA30" s="41"/>
      <c r="AB30" s="41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</row>
    <row r="31" spans="1:46">
      <c r="A31" s="50" t="s">
        <v>81</v>
      </c>
      <c r="B31" s="48">
        <v>0.11111111111111099</v>
      </c>
      <c r="C31" s="48">
        <v>0</v>
      </c>
      <c r="D31" s="48">
        <v>0.22222222222222199</v>
      </c>
      <c r="E31" s="48">
        <v>0</v>
      </c>
      <c r="F31" s="49">
        <v>0.66666666666666663</v>
      </c>
      <c r="G31" s="48">
        <v>0.88888888888888884</v>
      </c>
      <c r="H31" s="48">
        <v>0.32692307692307698</v>
      </c>
      <c r="I31" s="48">
        <v>0.21153846153846201</v>
      </c>
      <c r="J31" s="48">
        <v>0.34615384615384598</v>
      </c>
      <c r="K31" s="48">
        <v>0.19230769230769201</v>
      </c>
      <c r="L31" s="49">
        <v>0.44230769230769229</v>
      </c>
      <c r="M31" s="48">
        <v>0.69230769230769229</v>
      </c>
      <c r="N31" s="58">
        <v>0.29508196721311503</v>
      </c>
      <c r="O31" s="58">
        <v>0.18032786885245899</v>
      </c>
      <c r="P31" s="58">
        <v>0.32786885245901598</v>
      </c>
      <c r="Q31" s="58">
        <v>0.16393442622950799</v>
      </c>
      <c r="R31" s="59">
        <v>0.47540983606557374</v>
      </c>
      <c r="S31" s="58">
        <v>0.72131147540983609</v>
      </c>
      <c r="T31" s="53"/>
      <c r="U31" s="53"/>
      <c r="V31" s="53"/>
      <c r="W31" s="53"/>
      <c r="X31" s="53"/>
      <c r="Y31" s="53"/>
      <c r="Z31" s="41"/>
      <c r="AA31" s="41"/>
      <c r="AB31" s="41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</row>
    <row r="32" spans="1:46">
      <c r="A32" s="50" t="s">
        <v>100</v>
      </c>
      <c r="B32" s="48">
        <v>0.2</v>
      </c>
      <c r="C32" s="48">
        <v>0.17857142857142899</v>
      </c>
      <c r="D32" s="48">
        <v>0.25714285714285701</v>
      </c>
      <c r="E32" s="48">
        <v>0.14285714285714299</v>
      </c>
      <c r="F32" s="49">
        <v>0.31428571428571428</v>
      </c>
      <c r="G32" s="48">
        <v>0.62962962962962965</v>
      </c>
      <c r="H32" s="48">
        <v>0.20792079207920799</v>
      </c>
      <c r="I32" s="48">
        <v>0.28125</v>
      </c>
      <c r="J32" s="48">
        <v>0.20792079207920799</v>
      </c>
      <c r="K32" s="48">
        <v>0.23958333333333301</v>
      </c>
      <c r="L32" s="49">
        <v>0.31914893617021278</v>
      </c>
      <c r="M32" s="48">
        <v>0.44210526315789472</v>
      </c>
      <c r="N32" s="58">
        <v>0.20588235294117599</v>
      </c>
      <c r="O32" s="58">
        <v>0.25806451612903197</v>
      </c>
      <c r="P32" s="58">
        <v>0.220588235294118</v>
      </c>
      <c r="Q32" s="58">
        <v>0.217741935483871</v>
      </c>
      <c r="R32" s="59">
        <v>0.31782945736434109</v>
      </c>
      <c r="S32" s="58">
        <v>0.48360655737704916</v>
      </c>
      <c r="T32" s="53"/>
      <c r="U32" s="53"/>
      <c r="V32" s="53"/>
      <c r="W32" s="53"/>
      <c r="X32" s="53"/>
      <c r="Y32" s="53"/>
      <c r="Z32" s="41"/>
      <c r="AA32" s="41"/>
      <c r="AB32" s="41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</row>
    <row r="33" spans="1:46" ht="24">
      <c r="A33" s="50" t="s">
        <v>109</v>
      </c>
      <c r="B33" s="48">
        <v>0</v>
      </c>
      <c r="C33" s="48">
        <v>0</v>
      </c>
      <c r="D33" s="48">
        <v>0.11111111111111099</v>
      </c>
      <c r="E33" s="48">
        <v>0</v>
      </c>
      <c r="F33" s="49">
        <v>0.55555555555555558</v>
      </c>
      <c r="G33" s="48">
        <v>0.75</v>
      </c>
      <c r="H33" s="48">
        <v>0.4</v>
      </c>
      <c r="I33" s="48">
        <v>0.125</v>
      </c>
      <c r="J33" s="48">
        <v>0.2</v>
      </c>
      <c r="K33" s="48">
        <v>0.125</v>
      </c>
      <c r="L33" s="49">
        <v>0.6</v>
      </c>
      <c r="M33" s="48">
        <v>0.625</v>
      </c>
      <c r="N33" s="58">
        <v>0.14285714285714299</v>
      </c>
      <c r="O33" s="58">
        <v>8.3333333333333301E-2</v>
      </c>
      <c r="P33" s="58">
        <v>0.14285714285714299</v>
      </c>
      <c r="Q33" s="58">
        <v>8.3333333333333301E-2</v>
      </c>
      <c r="R33" s="59">
        <v>0.5714285714285714</v>
      </c>
      <c r="S33" s="58">
        <v>0.66666666666666663</v>
      </c>
      <c r="T33" s="53"/>
      <c r="U33" s="53"/>
      <c r="V33" s="53"/>
      <c r="W33" s="53"/>
      <c r="X33" s="53"/>
      <c r="Y33" s="53"/>
      <c r="Z33" s="41"/>
      <c r="AA33" s="41"/>
      <c r="AB33" s="41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</row>
    <row r="34" spans="1:46">
      <c r="A34" s="50" t="s">
        <v>110</v>
      </c>
      <c r="B34" s="51"/>
      <c r="C34" s="48">
        <v>0.16666666666666699</v>
      </c>
      <c r="D34" s="51"/>
      <c r="E34" s="48">
        <v>0.16666666666666699</v>
      </c>
      <c r="F34" s="51"/>
      <c r="G34" s="48">
        <v>0.33333333333333331</v>
      </c>
      <c r="H34" s="51"/>
      <c r="I34" s="48">
        <v>0.33333333333333298</v>
      </c>
      <c r="J34" s="51"/>
      <c r="K34" s="48">
        <v>0.33333333333333298</v>
      </c>
      <c r="L34" s="51"/>
      <c r="M34" s="48">
        <v>0.61111111111111116</v>
      </c>
      <c r="N34" s="60"/>
      <c r="O34" s="58">
        <v>0.29166666666666702</v>
      </c>
      <c r="P34" s="60"/>
      <c r="Q34" s="58">
        <v>0.29166666666666702</v>
      </c>
      <c r="R34" s="60"/>
      <c r="S34" s="58">
        <v>0.54166666666666663</v>
      </c>
      <c r="T34" s="53"/>
      <c r="U34" s="53"/>
      <c r="V34" s="53"/>
      <c r="W34" s="53"/>
      <c r="X34" s="53"/>
      <c r="Y34" s="53"/>
      <c r="Z34" s="41"/>
      <c r="AA34" s="41"/>
      <c r="AB34" s="41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</row>
    <row r="35" spans="1:46" ht="24">
      <c r="A35" s="50" t="s">
        <v>111</v>
      </c>
      <c r="B35" s="51"/>
      <c r="C35" s="48">
        <v>0.125</v>
      </c>
      <c r="D35" s="51"/>
      <c r="E35" s="48">
        <v>0.1875</v>
      </c>
      <c r="F35" s="51"/>
      <c r="G35" s="48">
        <v>0.5625</v>
      </c>
      <c r="H35" s="51"/>
      <c r="I35" s="48">
        <v>0.375</v>
      </c>
      <c r="J35" s="51"/>
      <c r="K35" s="48">
        <v>0.375</v>
      </c>
      <c r="L35" s="51"/>
      <c r="M35" s="48">
        <v>0.5</v>
      </c>
      <c r="N35" s="60"/>
      <c r="O35" s="58">
        <v>0.20833333333333301</v>
      </c>
      <c r="P35" s="60"/>
      <c r="Q35" s="58">
        <v>0.25</v>
      </c>
      <c r="R35" s="60"/>
      <c r="S35" s="58">
        <v>0.54166666666666663</v>
      </c>
      <c r="T35" s="53"/>
      <c r="U35" s="53"/>
      <c r="V35" s="53"/>
      <c r="W35" s="53"/>
      <c r="X35" s="53"/>
      <c r="Y35" s="53"/>
      <c r="Z35" s="41"/>
      <c r="AA35" s="41"/>
      <c r="AB35" s="41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</row>
    <row r="36" spans="1:46">
      <c r="A36" s="50" t="s">
        <v>112</v>
      </c>
      <c r="B36" s="51"/>
      <c r="C36" s="48">
        <v>0.14285714285714299</v>
      </c>
      <c r="D36" s="51"/>
      <c r="E36" s="48">
        <v>7.1428571428571397E-2</v>
      </c>
      <c r="F36" s="51"/>
      <c r="G36" s="48">
        <v>0.5</v>
      </c>
      <c r="H36" s="51"/>
      <c r="I36" s="48">
        <v>0</v>
      </c>
      <c r="J36" s="51"/>
      <c r="K36" s="48">
        <v>0</v>
      </c>
      <c r="L36" s="51"/>
      <c r="M36" s="48">
        <v>0.66666666666666663</v>
      </c>
      <c r="N36" s="60"/>
      <c r="O36" s="58">
        <v>0.11764705882352899</v>
      </c>
      <c r="P36" s="60"/>
      <c r="Q36" s="58">
        <v>5.8823529411764698E-2</v>
      </c>
      <c r="R36" s="60"/>
      <c r="S36" s="58">
        <v>0.52941176470588236</v>
      </c>
      <c r="T36" s="53"/>
      <c r="U36" s="53"/>
      <c r="V36" s="53"/>
      <c r="W36" s="53"/>
      <c r="X36" s="53"/>
      <c r="Y36" s="53"/>
      <c r="Z36" s="41"/>
      <c r="AA36" s="41"/>
      <c r="AB36" s="41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</row>
    <row r="37" spans="1:46" ht="24">
      <c r="A37" s="50" t="s">
        <v>113</v>
      </c>
      <c r="B37" s="51"/>
      <c r="C37" s="48">
        <v>0.33333333333333298</v>
      </c>
      <c r="D37" s="51"/>
      <c r="E37" s="48">
        <v>0.33333333333333298</v>
      </c>
      <c r="F37" s="51"/>
      <c r="G37" s="48">
        <v>0.33333333333333331</v>
      </c>
      <c r="H37" s="51"/>
      <c r="I37" s="48">
        <v>0</v>
      </c>
      <c r="J37" s="51"/>
      <c r="K37" s="48">
        <v>6.25E-2</v>
      </c>
      <c r="L37" s="51"/>
      <c r="M37" s="48">
        <v>0.6428571428571429</v>
      </c>
      <c r="N37" s="60"/>
      <c r="O37" s="58">
        <v>5.2631578947368397E-2</v>
      </c>
      <c r="P37" s="60"/>
      <c r="Q37" s="58">
        <v>0.105263157894737</v>
      </c>
      <c r="R37" s="60"/>
      <c r="S37" s="58">
        <v>0.58823529411764708</v>
      </c>
      <c r="T37" s="53"/>
      <c r="U37" s="53"/>
      <c r="V37" s="53"/>
      <c r="W37" s="53"/>
      <c r="X37" s="53"/>
      <c r="Y37" s="53"/>
      <c r="Z37" s="41"/>
      <c r="AA37" s="41"/>
      <c r="AB37" s="41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</row>
    <row r="38" spans="1:46">
      <c r="A38" s="50" t="s">
        <v>114</v>
      </c>
      <c r="B38" s="51"/>
      <c r="C38" s="48">
        <v>0.4</v>
      </c>
      <c r="D38" s="51"/>
      <c r="E38" s="48">
        <v>0.6</v>
      </c>
      <c r="F38" s="51"/>
      <c r="G38" s="48">
        <v>0.4</v>
      </c>
      <c r="H38" s="51"/>
      <c r="I38" s="48">
        <v>6.25E-2</v>
      </c>
      <c r="J38" s="51"/>
      <c r="K38" s="48">
        <v>0.1875</v>
      </c>
      <c r="L38" s="51"/>
      <c r="M38" s="48">
        <v>0.75</v>
      </c>
      <c r="N38" s="60"/>
      <c r="O38" s="58">
        <v>0.14285714285714299</v>
      </c>
      <c r="P38" s="60"/>
      <c r="Q38" s="58">
        <v>0.28571428571428598</v>
      </c>
      <c r="R38" s="60"/>
      <c r="S38" s="58">
        <v>0.66666666666666663</v>
      </c>
      <c r="T38" s="53"/>
      <c r="U38" s="53"/>
      <c r="V38" s="53"/>
      <c r="W38" s="53"/>
      <c r="X38" s="53"/>
      <c r="Y38" s="53"/>
      <c r="Z38" s="41"/>
      <c r="AA38" s="41"/>
      <c r="AB38" s="41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</row>
    <row r="39" spans="1:46" ht="24">
      <c r="A39" s="50" t="s">
        <v>115</v>
      </c>
      <c r="B39" s="51"/>
      <c r="C39" s="48">
        <v>0.25</v>
      </c>
      <c r="D39" s="51"/>
      <c r="E39" s="48">
        <v>0.25</v>
      </c>
      <c r="F39" s="51"/>
      <c r="G39" s="48">
        <v>0.5</v>
      </c>
      <c r="H39" s="51"/>
      <c r="I39" s="48">
        <v>0.148148148148148</v>
      </c>
      <c r="J39" s="51"/>
      <c r="K39" s="48">
        <v>0.148148148148148</v>
      </c>
      <c r="L39" s="51"/>
      <c r="M39" s="48">
        <v>0.59259259259259256</v>
      </c>
      <c r="N39" s="60"/>
      <c r="O39" s="58">
        <v>0.16129032258064499</v>
      </c>
      <c r="P39" s="60"/>
      <c r="Q39" s="58">
        <v>0.16129032258064499</v>
      </c>
      <c r="R39" s="60"/>
      <c r="S39" s="58">
        <v>0.58064516129032262</v>
      </c>
      <c r="T39" s="53"/>
      <c r="U39" s="53"/>
      <c r="V39" s="53"/>
      <c r="W39" s="53"/>
      <c r="X39" s="53"/>
      <c r="Y39" s="53"/>
      <c r="Z39" s="41"/>
      <c r="AA39" s="41"/>
      <c r="AB39" s="41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</row>
    <row r="40" spans="1:46">
      <c r="A40" s="50" t="s">
        <v>116</v>
      </c>
      <c r="B40" s="51"/>
      <c r="C40" s="48">
        <v>0.17647058823529399</v>
      </c>
      <c r="D40" s="51"/>
      <c r="E40" s="48">
        <v>0.17647058823529399</v>
      </c>
      <c r="F40" s="51"/>
      <c r="G40" s="48">
        <v>0.82352941176470584</v>
      </c>
      <c r="H40" s="51"/>
      <c r="I40" s="48">
        <v>0.33333333333333298</v>
      </c>
      <c r="J40" s="51"/>
      <c r="K40" s="48">
        <v>0.5</v>
      </c>
      <c r="L40" s="51"/>
      <c r="M40" s="48">
        <v>0.16666666666666666</v>
      </c>
      <c r="N40" s="60"/>
      <c r="O40" s="58">
        <v>0.217391304347826</v>
      </c>
      <c r="P40" s="60"/>
      <c r="Q40" s="58">
        <v>0.26086956521739102</v>
      </c>
      <c r="R40" s="60"/>
      <c r="S40" s="58">
        <v>0.65217391304347827</v>
      </c>
      <c r="T40" s="53"/>
      <c r="U40" s="53"/>
      <c r="V40" s="53"/>
      <c r="W40" s="53"/>
      <c r="X40" s="53"/>
      <c r="Y40" s="53"/>
      <c r="Z40" s="41"/>
      <c r="AA40" s="41"/>
      <c r="AB40" s="41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</row>
    <row r="41" spans="1:46" ht="24">
      <c r="A41" s="50" t="s">
        <v>117</v>
      </c>
      <c r="B41" s="48">
        <v>0.234375</v>
      </c>
      <c r="C41" s="48">
        <v>0.2</v>
      </c>
      <c r="D41" s="48">
        <v>0.3125</v>
      </c>
      <c r="E41" s="48">
        <v>0</v>
      </c>
      <c r="F41" s="49">
        <v>0.5714285714285714</v>
      </c>
      <c r="G41" s="48">
        <v>0.8</v>
      </c>
      <c r="H41" s="48">
        <v>0.24637681159420299</v>
      </c>
      <c r="I41" s="48">
        <v>0.16666666666666699</v>
      </c>
      <c r="J41" s="48">
        <v>0.26086956521739102</v>
      </c>
      <c r="K41" s="48">
        <v>0.16666666666666699</v>
      </c>
      <c r="L41" s="49">
        <v>0.59420289855072461</v>
      </c>
      <c r="M41" s="48">
        <v>0.83333333333333337</v>
      </c>
      <c r="N41" s="58">
        <v>0.24060150375939801</v>
      </c>
      <c r="O41" s="58">
        <v>0.18181818181818199</v>
      </c>
      <c r="P41" s="58">
        <v>0.28571428571428598</v>
      </c>
      <c r="Q41" s="58">
        <v>9.0909090909090898E-2</v>
      </c>
      <c r="R41" s="59">
        <v>0.58333333333333337</v>
      </c>
      <c r="S41" s="58">
        <v>0.81818181818181823</v>
      </c>
      <c r="T41" s="53"/>
      <c r="U41" s="53"/>
      <c r="V41" s="53"/>
      <c r="W41" s="53"/>
      <c r="X41" s="53"/>
      <c r="Y41" s="53"/>
      <c r="Z41" s="41"/>
      <c r="AA41" s="41"/>
      <c r="AB41" s="41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</row>
    <row r="42" spans="1:46">
      <c r="A42" s="50" t="s">
        <v>121</v>
      </c>
      <c r="B42" s="48">
        <v>0</v>
      </c>
      <c r="C42" s="48">
        <v>0.16666666666666699</v>
      </c>
      <c r="D42" s="48">
        <v>0</v>
      </c>
      <c r="E42" s="48">
        <v>0</v>
      </c>
      <c r="F42" s="49">
        <v>0.5</v>
      </c>
      <c r="G42" s="48">
        <v>0.75</v>
      </c>
      <c r="H42" s="48">
        <v>0.16666666666666699</v>
      </c>
      <c r="I42" s="48">
        <v>9.0909090909090898E-2</v>
      </c>
      <c r="J42" s="48">
        <v>0.16666666666666699</v>
      </c>
      <c r="K42" s="48">
        <v>9.0909090909090898E-2</v>
      </c>
      <c r="L42" s="49">
        <v>0.625</v>
      </c>
      <c r="M42" s="48">
        <v>0.75</v>
      </c>
      <c r="N42" s="58">
        <v>0.11764705882352899</v>
      </c>
      <c r="O42" s="58">
        <v>0.11764705882352899</v>
      </c>
      <c r="P42" s="58">
        <v>0.11764705882352899</v>
      </c>
      <c r="Q42" s="58">
        <v>5.8823529411764698E-2</v>
      </c>
      <c r="R42" s="59">
        <v>0.58333333333333337</v>
      </c>
      <c r="S42" s="58">
        <v>0.75</v>
      </c>
      <c r="T42" s="53"/>
      <c r="U42" s="53"/>
      <c r="V42" s="53"/>
      <c r="W42" s="53"/>
      <c r="X42" s="53"/>
      <c r="Y42" s="53"/>
      <c r="Z42" s="41"/>
      <c r="AA42" s="41"/>
      <c r="AB42" s="41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</row>
    <row r="43" spans="1:46">
      <c r="A43" s="50" t="s">
        <v>129</v>
      </c>
      <c r="B43" s="48">
        <v>0.25</v>
      </c>
      <c r="C43" s="48">
        <v>0</v>
      </c>
      <c r="D43" s="48">
        <v>0.25</v>
      </c>
      <c r="E43" s="48">
        <v>0</v>
      </c>
      <c r="F43" s="49">
        <v>0.75</v>
      </c>
      <c r="G43" s="48"/>
      <c r="H43" s="48">
        <v>0.102564102564103</v>
      </c>
      <c r="I43" s="48">
        <v>0.17499999999999999</v>
      </c>
      <c r="J43" s="48">
        <v>7.69230769230769E-2</v>
      </c>
      <c r="K43" s="48">
        <v>7.4999999999999997E-2</v>
      </c>
      <c r="L43" s="49">
        <v>0.70270270270270274</v>
      </c>
      <c r="M43" s="48">
        <v>0.52500000000000002</v>
      </c>
      <c r="N43" s="58">
        <v>0.116279069767442</v>
      </c>
      <c r="O43" s="58">
        <v>0.17499999999999999</v>
      </c>
      <c r="P43" s="58">
        <v>9.3023255813953501E-2</v>
      </c>
      <c r="Q43" s="58">
        <v>7.4999999999999997E-2</v>
      </c>
      <c r="R43" s="59">
        <v>0.70731707317073167</v>
      </c>
      <c r="S43" s="58">
        <v>0.52500000000000002</v>
      </c>
      <c r="T43" s="53"/>
      <c r="U43" s="53"/>
      <c r="V43" s="53"/>
      <c r="W43" s="53"/>
      <c r="X43" s="53"/>
      <c r="Y43" s="53"/>
      <c r="Z43" s="41"/>
      <c r="AA43" s="41"/>
      <c r="AB43" s="41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</row>
    <row r="44" spans="1:46" ht="24">
      <c r="A44" s="50" t="s">
        <v>140</v>
      </c>
      <c r="B44" s="48"/>
      <c r="C44" s="48">
        <v>0</v>
      </c>
      <c r="D44" s="48"/>
      <c r="E44" s="48">
        <v>0</v>
      </c>
      <c r="F44" s="49"/>
      <c r="G44" s="48">
        <v>0.8</v>
      </c>
      <c r="H44" s="48"/>
      <c r="I44" s="48">
        <v>0</v>
      </c>
      <c r="J44" s="48"/>
      <c r="K44" s="48">
        <v>0</v>
      </c>
      <c r="L44" s="49"/>
      <c r="M44" s="48"/>
      <c r="N44" s="58"/>
      <c r="O44" s="58">
        <v>0</v>
      </c>
      <c r="P44" s="58"/>
      <c r="Q44" s="58">
        <v>0</v>
      </c>
      <c r="R44" s="59"/>
      <c r="S44" s="58">
        <v>0.8</v>
      </c>
      <c r="T44" s="53"/>
      <c r="U44" s="53"/>
      <c r="V44" s="53"/>
      <c r="W44" s="53"/>
      <c r="X44" s="53"/>
      <c r="Y44" s="53"/>
      <c r="Z44" s="41"/>
      <c r="AA44" s="41"/>
      <c r="AB44" s="41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</row>
    <row r="45" spans="1:46">
      <c r="A45" s="50" t="s">
        <v>147</v>
      </c>
      <c r="B45" s="48"/>
      <c r="C45" s="48">
        <v>0</v>
      </c>
      <c r="D45" s="48"/>
      <c r="E45" s="48">
        <v>0</v>
      </c>
      <c r="F45" s="49"/>
      <c r="G45" s="48">
        <v>1</v>
      </c>
      <c r="H45" s="48"/>
      <c r="I45" s="48">
        <v>0.11111111111111099</v>
      </c>
      <c r="J45" s="48"/>
      <c r="K45" s="48">
        <v>0</v>
      </c>
      <c r="L45" s="49"/>
      <c r="M45" s="48">
        <v>1</v>
      </c>
      <c r="N45" s="58"/>
      <c r="O45" s="58">
        <v>9.5238095238095205E-2</v>
      </c>
      <c r="P45" s="58"/>
      <c r="Q45" s="58">
        <v>0</v>
      </c>
      <c r="R45" s="59"/>
      <c r="S45" s="58">
        <v>1</v>
      </c>
      <c r="T45" s="53"/>
      <c r="U45" s="53"/>
      <c r="V45" s="53"/>
      <c r="W45" s="53"/>
      <c r="X45" s="53"/>
      <c r="Y45" s="53"/>
      <c r="Z45" s="41"/>
      <c r="AA45" s="41"/>
      <c r="AB45" s="41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</row>
    <row r="46" spans="1:46">
      <c r="A46" s="50" t="s">
        <v>128</v>
      </c>
      <c r="B46" s="48"/>
      <c r="C46" s="48">
        <v>0.33333333333333298</v>
      </c>
      <c r="D46" s="48"/>
      <c r="E46" s="48">
        <v>0.33333333333333298</v>
      </c>
      <c r="F46" s="49"/>
      <c r="G46" s="48">
        <v>0.33333333333333331</v>
      </c>
      <c r="H46" s="48"/>
      <c r="I46" s="48">
        <v>1</v>
      </c>
      <c r="J46" s="48"/>
      <c r="K46" s="48">
        <v>1</v>
      </c>
      <c r="L46" s="49"/>
      <c r="M46" s="48">
        <v>0</v>
      </c>
      <c r="N46" s="58"/>
      <c r="O46" s="58">
        <v>0.5</v>
      </c>
      <c r="P46" s="58"/>
      <c r="Q46" s="58">
        <v>0.5</v>
      </c>
      <c r="R46" s="59"/>
      <c r="S46" s="58">
        <v>0.25</v>
      </c>
      <c r="T46" s="53"/>
      <c r="U46" s="53"/>
      <c r="V46" s="53"/>
      <c r="W46" s="53"/>
      <c r="X46" s="53"/>
      <c r="Y46" s="53"/>
      <c r="Z46" s="41"/>
      <c r="AA46" s="41"/>
      <c r="AB46" s="41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</row>
    <row r="47" spans="1:46">
      <c r="A47" s="80" t="s">
        <v>191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53"/>
      <c r="U47" s="53"/>
      <c r="V47" s="53"/>
      <c r="W47" s="53"/>
      <c r="X47" s="53"/>
      <c r="Y47" s="53"/>
      <c r="Z47" s="41"/>
      <c r="AA47" s="41"/>
      <c r="AB47" s="41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</row>
    <row r="48" spans="1:46" ht="24">
      <c r="A48" s="50" t="s">
        <v>69</v>
      </c>
      <c r="B48" s="48">
        <v>0</v>
      </c>
      <c r="C48" s="48">
        <v>0</v>
      </c>
      <c r="D48" s="48">
        <v>0</v>
      </c>
      <c r="E48" s="48">
        <v>0</v>
      </c>
      <c r="F48" s="49">
        <v>1</v>
      </c>
      <c r="G48" s="48">
        <v>1</v>
      </c>
      <c r="H48" s="48">
        <v>0</v>
      </c>
      <c r="I48" s="48">
        <v>0</v>
      </c>
      <c r="J48" s="48">
        <v>0</v>
      </c>
      <c r="K48" s="48">
        <v>0</v>
      </c>
      <c r="L48" s="51" t="s">
        <v>192</v>
      </c>
      <c r="M48" s="48">
        <v>1</v>
      </c>
      <c r="N48" s="58">
        <v>0</v>
      </c>
      <c r="O48" s="58">
        <v>0</v>
      </c>
      <c r="P48" s="58">
        <v>0</v>
      </c>
      <c r="Q48" s="58">
        <v>0</v>
      </c>
      <c r="R48" s="59">
        <v>1</v>
      </c>
      <c r="S48" s="58">
        <v>1</v>
      </c>
      <c r="T48" s="53"/>
      <c r="U48" s="53"/>
      <c r="V48" s="53"/>
      <c r="W48" s="53"/>
      <c r="X48" s="53"/>
      <c r="Y48" s="53"/>
      <c r="Z48" s="41"/>
      <c r="AA48" s="41"/>
      <c r="AB48" s="41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</row>
    <row r="49" spans="1:46" ht="24">
      <c r="A49" s="50" t="s">
        <v>70</v>
      </c>
      <c r="B49" s="48">
        <v>0</v>
      </c>
      <c r="C49" s="48">
        <v>0.14285714285714299</v>
      </c>
      <c r="D49" s="48">
        <v>0</v>
      </c>
      <c r="E49" s="48">
        <v>0.14285714285714299</v>
      </c>
      <c r="F49" s="49">
        <v>0.66666666666666663</v>
      </c>
      <c r="G49" s="48">
        <v>0.7142857142857143</v>
      </c>
      <c r="H49" s="48">
        <v>0</v>
      </c>
      <c r="I49" s="48">
        <v>0.125</v>
      </c>
      <c r="J49" s="48">
        <v>0</v>
      </c>
      <c r="K49" s="48">
        <v>0.125</v>
      </c>
      <c r="L49" s="49">
        <v>0.5</v>
      </c>
      <c r="M49" s="48">
        <v>0.875</v>
      </c>
      <c r="N49" s="58">
        <v>0</v>
      </c>
      <c r="O49" s="58">
        <v>0.133333333333333</v>
      </c>
      <c r="P49" s="58">
        <v>0</v>
      </c>
      <c r="Q49" s="58">
        <v>0.133333333333333</v>
      </c>
      <c r="R49" s="59">
        <v>0.625</v>
      </c>
      <c r="S49" s="58">
        <v>0.8</v>
      </c>
      <c r="T49" s="53"/>
      <c r="U49" s="53"/>
      <c r="V49" s="53"/>
      <c r="W49" s="53"/>
      <c r="X49" s="53"/>
      <c r="Y49" s="53"/>
      <c r="Z49" s="41"/>
      <c r="AA49" s="41"/>
      <c r="AB49" s="41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</row>
    <row r="50" spans="1:46">
      <c r="A50" s="50" t="s">
        <v>74</v>
      </c>
      <c r="B50" s="48">
        <v>0</v>
      </c>
      <c r="C50" s="48">
        <v>8.3333333333333301E-2</v>
      </c>
      <c r="D50" s="48">
        <v>0</v>
      </c>
      <c r="E50" s="48">
        <v>8.3333333333333301E-2</v>
      </c>
      <c r="F50" s="49">
        <v>0.65</v>
      </c>
      <c r="G50" s="48">
        <v>0.77419354838709675</v>
      </c>
      <c r="H50" s="48">
        <v>4.7619047619047603E-2</v>
      </c>
      <c r="I50" s="48">
        <v>0.134615384615385</v>
      </c>
      <c r="J50" s="48">
        <v>9.5238095238095205E-2</v>
      </c>
      <c r="K50" s="48">
        <v>9.6153846153846201E-2</v>
      </c>
      <c r="L50" s="49">
        <v>0.7</v>
      </c>
      <c r="M50" s="48">
        <v>0.75</v>
      </c>
      <c r="N50" s="58">
        <v>2.3809523809523801E-2</v>
      </c>
      <c r="O50" s="58">
        <v>0.11363636363636399</v>
      </c>
      <c r="P50" s="58">
        <v>4.7619047619047603E-2</v>
      </c>
      <c r="Q50" s="58">
        <v>9.0909090909090898E-2</v>
      </c>
      <c r="R50" s="59">
        <v>0.67500000000000004</v>
      </c>
      <c r="S50" s="58">
        <v>0.75903614457831325</v>
      </c>
      <c r="T50" s="53"/>
      <c r="U50" s="53"/>
      <c r="V50" s="53"/>
      <c r="W50" s="53"/>
      <c r="X50" s="53"/>
      <c r="Y50" s="53"/>
      <c r="Z50" s="41"/>
      <c r="AA50" s="41"/>
      <c r="AB50" s="41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</row>
    <row r="51" spans="1:46">
      <c r="A51" s="50" t="s">
        <v>86</v>
      </c>
      <c r="B51" s="48">
        <v>7.1428571428571397E-2</v>
      </c>
      <c r="C51" s="48">
        <v>0.19047619047618999</v>
      </c>
      <c r="D51" s="48">
        <v>0.14285714285714299</v>
      </c>
      <c r="E51" s="48">
        <v>0.14285714285714299</v>
      </c>
      <c r="F51" s="49">
        <v>0.6428571428571429</v>
      </c>
      <c r="G51" s="48">
        <v>0.7142857142857143</v>
      </c>
      <c r="H51" s="48">
        <v>0</v>
      </c>
      <c r="I51" s="48">
        <v>0.28571428571428598</v>
      </c>
      <c r="J51" s="48">
        <v>0.11764705882352899</v>
      </c>
      <c r="K51" s="48">
        <v>0.28571428571428598</v>
      </c>
      <c r="L51" s="49">
        <v>0.6875</v>
      </c>
      <c r="M51" s="48">
        <v>0.61904761904761907</v>
      </c>
      <c r="N51" s="58">
        <v>3.2258064516128997E-2</v>
      </c>
      <c r="O51" s="58">
        <v>0.238095238095238</v>
      </c>
      <c r="P51" s="58">
        <v>0.12903225806451599</v>
      </c>
      <c r="Q51" s="58">
        <v>0.214285714285714</v>
      </c>
      <c r="R51" s="59">
        <v>0.66666666666666663</v>
      </c>
      <c r="S51" s="58">
        <v>0.66666666666666663</v>
      </c>
      <c r="T51" s="53"/>
      <c r="U51" s="53"/>
      <c r="V51" s="53"/>
      <c r="W51" s="53"/>
      <c r="X51" s="53"/>
      <c r="Y51" s="53"/>
      <c r="Z51" s="41"/>
      <c r="AA51" s="41"/>
      <c r="AB51" s="41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</row>
    <row r="52" spans="1:46">
      <c r="A52" s="50" t="s">
        <v>106</v>
      </c>
      <c r="B52" s="48">
        <v>0.2</v>
      </c>
      <c r="C52" s="48">
        <v>0</v>
      </c>
      <c r="D52" s="48">
        <v>0.4</v>
      </c>
      <c r="E52" s="48">
        <v>0.11111111111111099</v>
      </c>
      <c r="F52" s="49">
        <v>0.6</v>
      </c>
      <c r="G52" s="48">
        <v>0.5</v>
      </c>
      <c r="H52" s="48">
        <v>0</v>
      </c>
      <c r="I52" s="48">
        <v>6.25E-2</v>
      </c>
      <c r="J52" s="48">
        <v>4.7619047619047603E-2</v>
      </c>
      <c r="K52" s="48">
        <v>6.25E-2</v>
      </c>
      <c r="L52" s="49">
        <v>0.9</v>
      </c>
      <c r="M52" s="48">
        <v>0.625</v>
      </c>
      <c r="N52" s="58">
        <v>3.8461538461538498E-2</v>
      </c>
      <c r="O52" s="58">
        <v>0.04</v>
      </c>
      <c r="P52" s="58">
        <v>0.115384615384615</v>
      </c>
      <c r="Q52" s="58">
        <v>0.08</v>
      </c>
      <c r="R52" s="59">
        <v>0.84</v>
      </c>
      <c r="S52" s="58">
        <v>0.58333333333333337</v>
      </c>
      <c r="T52" s="53"/>
      <c r="U52" s="53"/>
      <c r="V52" s="53"/>
      <c r="W52" s="53"/>
      <c r="X52" s="53"/>
      <c r="Y52" s="53"/>
      <c r="Z52" s="41"/>
      <c r="AA52" s="41"/>
      <c r="AB52" s="41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</row>
    <row r="53" spans="1:46">
      <c r="A53" s="50" t="s">
        <v>126</v>
      </c>
      <c r="B53" s="48">
        <v>0.11111111111111099</v>
      </c>
      <c r="C53" s="48">
        <v>8.3333333333333301E-2</v>
      </c>
      <c r="D53" s="48">
        <v>0</v>
      </c>
      <c r="E53" s="48">
        <v>0</v>
      </c>
      <c r="F53" s="49">
        <v>0.88888888888888884</v>
      </c>
      <c r="G53" s="48">
        <v>0.45454545454545453</v>
      </c>
      <c r="H53" s="48">
        <v>0</v>
      </c>
      <c r="I53" s="48">
        <v>0</v>
      </c>
      <c r="J53" s="48">
        <v>0</v>
      </c>
      <c r="K53" s="48">
        <v>0</v>
      </c>
      <c r="L53" s="49">
        <v>0.6</v>
      </c>
      <c r="M53" s="48">
        <v>1</v>
      </c>
      <c r="N53" s="58">
        <v>7.1428571428571397E-2</v>
      </c>
      <c r="O53" s="58">
        <v>6.6666666666666693E-2</v>
      </c>
      <c r="P53" s="58">
        <v>0</v>
      </c>
      <c r="Q53" s="58">
        <v>0</v>
      </c>
      <c r="R53" s="59">
        <v>0.7857142857142857</v>
      </c>
      <c r="S53" s="58">
        <v>0.53846153846153844</v>
      </c>
      <c r="T53" s="53"/>
      <c r="U53" s="53"/>
      <c r="V53" s="53"/>
      <c r="W53" s="53"/>
      <c r="X53" s="53"/>
      <c r="Y53" s="53"/>
      <c r="Z53" s="41"/>
      <c r="AA53" s="41"/>
      <c r="AB53" s="41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</row>
    <row r="54" spans="1:46">
      <c r="A54" s="50" t="s">
        <v>127</v>
      </c>
      <c r="B54" s="48">
        <v>0</v>
      </c>
      <c r="C54" s="48">
        <v>0</v>
      </c>
      <c r="D54" s="48">
        <v>0</v>
      </c>
      <c r="E54" s="48">
        <v>0</v>
      </c>
      <c r="F54" s="49">
        <v>1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9">
        <v>0.25</v>
      </c>
      <c r="M54" s="48">
        <v>0</v>
      </c>
      <c r="N54" s="58">
        <v>0</v>
      </c>
      <c r="O54" s="58">
        <v>0</v>
      </c>
      <c r="P54" s="58">
        <v>0</v>
      </c>
      <c r="Q54" s="58">
        <v>0</v>
      </c>
      <c r="R54" s="59">
        <v>0.4</v>
      </c>
      <c r="S54" s="58">
        <v>0</v>
      </c>
      <c r="T54" s="53"/>
      <c r="U54" s="53"/>
      <c r="V54" s="53"/>
      <c r="W54" s="53"/>
      <c r="X54" s="53"/>
      <c r="Y54" s="53"/>
      <c r="Z54" s="41"/>
      <c r="AA54" s="41"/>
      <c r="AB54" s="41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</row>
    <row r="55" spans="1:46">
      <c r="A55" s="50" t="s">
        <v>151</v>
      </c>
      <c r="B55" s="48">
        <v>0</v>
      </c>
      <c r="C55" s="48">
        <v>0</v>
      </c>
      <c r="D55" s="48">
        <v>0</v>
      </c>
      <c r="E55" s="48">
        <v>0</v>
      </c>
      <c r="F55" s="49">
        <v>1</v>
      </c>
      <c r="G55" s="48">
        <v>0.5</v>
      </c>
      <c r="H55" s="48">
        <v>0.11111111111111099</v>
      </c>
      <c r="I55" s="48">
        <v>0</v>
      </c>
      <c r="J55" s="48">
        <v>0.11111111111111099</v>
      </c>
      <c r="K55" s="48">
        <v>0</v>
      </c>
      <c r="L55" s="49">
        <v>0.5714285714285714</v>
      </c>
      <c r="M55" s="48">
        <v>1</v>
      </c>
      <c r="N55" s="58">
        <v>8.3333333333333301E-2</v>
      </c>
      <c r="O55" s="58">
        <v>0</v>
      </c>
      <c r="P55" s="58">
        <v>8.3333333333333301E-2</v>
      </c>
      <c r="Q55" s="58">
        <v>0</v>
      </c>
      <c r="R55" s="59">
        <v>0.7</v>
      </c>
      <c r="S55" s="58">
        <v>0.66666666666666663</v>
      </c>
      <c r="T55" s="53"/>
      <c r="U55" s="53"/>
      <c r="V55" s="53"/>
      <c r="W55" s="53"/>
      <c r="X55" s="53"/>
      <c r="Y55" s="53"/>
      <c r="Z55" s="41"/>
      <c r="AA55" s="41"/>
      <c r="AB55" s="41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</row>
    <row r="56" spans="1:46">
      <c r="A56" s="80" t="s">
        <v>193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53"/>
      <c r="U56" s="53"/>
      <c r="V56" s="53"/>
      <c r="W56" s="53"/>
      <c r="X56" s="53"/>
      <c r="Y56" s="53"/>
      <c r="Z56" s="41"/>
      <c r="AA56" s="41"/>
      <c r="AB56" s="41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</row>
    <row r="57" spans="1:46">
      <c r="A57" s="50" t="s">
        <v>83</v>
      </c>
      <c r="B57" s="48">
        <v>0</v>
      </c>
      <c r="C57" s="48">
        <v>0</v>
      </c>
      <c r="D57" s="48">
        <v>0</v>
      </c>
      <c r="E57" s="48">
        <v>6.6666666666666693E-2</v>
      </c>
      <c r="F57" s="49">
        <v>0.77272727272727271</v>
      </c>
      <c r="G57" s="48">
        <v>0.73333333333333328</v>
      </c>
      <c r="H57" s="48">
        <v>1.0416666666666701E-2</v>
      </c>
      <c r="I57" s="48">
        <v>1.85185185185185E-2</v>
      </c>
      <c r="J57" s="48">
        <v>3.125E-2</v>
      </c>
      <c r="K57" s="48">
        <v>1.85185185185185E-2</v>
      </c>
      <c r="L57" s="49">
        <v>0.8125</v>
      </c>
      <c r="M57" s="48">
        <v>0.86111111111111116</v>
      </c>
      <c r="N57" s="58">
        <v>8.2644628099173608E-3</v>
      </c>
      <c r="O57" s="58">
        <v>1.6260162601626001E-2</v>
      </c>
      <c r="P57" s="58">
        <v>2.4793388429752101E-2</v>
      </c>
      <c r="Q57" s="58">
        <v>2.4390243902439001E-2</v>
      </c>
      <c r="R57" s="59">
        <v>0.80508474576271183</v>
      </c>
      <c r="S57" s="58">
        <v>0.84552845528455289</v>
      </c>
      <c r="T57" s="53"/>
      <c r="U57" s="53"/>
      <c r="V57" s="53"/>
      <c r="W57" s="53"/>
      <c r="X57" s="53"/>
      <c r="Y57" s="53"/>
      <c r="Z57" s="41"/>
      <c r="AA57" s="41"/>
      <c r="AB57" s="41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</row>
    <row r="58" spans="1:46">
      <c r="A58" s="80" t="s">
        <v>194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53"/>
      <c r="U58" s="53"/>
      <c r="V58" s="53"/>
      <c r="W58" s="53"/>
      <c r="X58" s="53"/>
      <c r="Y58" s="53"/>
      <c r="Z58" s="41"/>
      <c r="AA58" s="41"/>
      <c r="AB58" s="41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</row>
    <row r="59" spans="1:46">
      <c r="A59" s="50" t="s">
        <v>91</v>
      </c>
      <c r="B59" s="48">
        <v>0.11111111111111099</v>
      </c>
      <c r="C59" s="48">
        <v>0</v>
      </c>
      <c r="D59" s="48">
        <v>0</v>
      </c>
      <c r="E59" s="48">
        <v>0</v>
      </c>
      <c r="F59" s="49">
        <v>0.88888888888888884</v>
      </c>
      <c r="G59" s="48">
        <v>0.875</v>
      </c>
      <c r="H59" s="48">
        <v>0</v>
      </c>
      <c r="I59" s="48">
        <v>0</v>
      </c>
      <c r="J59" s="48">
        <v>0.5</v>
      </c>
      <c r="K59" s="48">
        <v>0</v>
      </c>
      <c r="L59" s="49">
        <v>0.5</v>
      </c>
      <c r="M59" s="48">
        <v>0.5</v>
      </c>
      <c r="N59" s="58">
        <v>9.0909090909090898E-2</v>
      </c>
      <c r="O59" s="58">
        <v>0</v>
      </c>
      <c r="P59" s="58">
        <v>9.0909090909090898E-2</v>
      </c>
      <c r="Q59" s="58">
        <v>0</v>
      </c>
      <c r="R59" s="59">
        <v>0.81818181818181823</v>
      </c>
      <c r="S59" s="58">
        <v>0.75</v>
      </c>
      <c r="T59" s="53"/>
      <c r="U59" s="53"/>
      <c r="V59" s="53"/>
      <c r="W59" s="53"/>
      <c r="X59" s="53"/>
      <c r="Y59" s="53"/>
      <c r="Z59" s="41"/>
      <c r="AA59" s="41"/>
      <c r="AB59" s="41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</row>
    <row r="60" spans="1:46">
      <c r="A60" s="50" t="s">
        <v>92</v>
      </c>
      <c r="B60" s="48">
        <v>0</v>
      </c>
      <c r="C60" s="48">
        <v>0</v>
      </c>
      <c r="D60" s="48">
        <v>0</v>
      </c>
      <c r="E60" s="48">
        <v>0</v>
      </c>
      <c r="F60" s="49">
        <v>0.72727272727272729</v>
      </c>
      <c r="G60" s="48">
        <v>1</v>
      </c>
      <c r="H60" s="48">
        <v>0</v>
      </c>
      <c r="I60" s="48">
        <v>0</v>
      </c>
      <c r="J60" s="48">
        <v>0</v>
      </c>
      <c r="K60" s="48">
        <v>0</v>
      </c>
      <c r="L60" s="49">
        <v>1</v>
      </c>
      <c r="M60" s="48"/>
      <c r="N60" s="58">
        <v>0</v>
      </c>
      <c r="O60" s="58">
        <v>0</v>
      </c>
      <c r="P60" s="58">
        <v>0</v>
      </c>
      <c r="Q60" s="58">
        <v>0</v>
      </c>
      <c r="R60" s="59">
        <v>0.76923076923076927</v>
      </c>
      <c r="S60" s="58">
        <v>1</v>
      </c>
      <c r="T60" s="53"/>
      <c r="U60" s="53"/>
      <c r="V60" s="53"/>
      <c r="W60" s="53"/>
      <c r="X60" s="53"/>
      <c r="Y60" s="53"/>
      <c r="Z60" s="41"/>
      <c r="AA60" s="41"/>
      <c r="AB60" s="41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</row>
    <row r="61" spans="1:46">
      <c r="A61" s="50" t="s">
        <v>93</v>
      </c>
      <c r="B61" s="48">
        <v>0</v>
      </c>
      <c r="C61" s="48">
        <v>0.2</v>
      </c>
      <c r="D61" s="48">
        <v>0</v>
      </c>
      <c r="E61" s="48">
        <v>0</v>
      </c>
      <c r="F61" s="49">
        <v>0.90909090909090906</v>
      </c>
      <c r="G61" s="48">
        <v>0.8</v>
      </c>
      <c r="H61" s="48">
        <v>0</v>
      </c>
      <c r="I61" s="48">
        <v>0.5</v>
      </c>
      <c r="J61" s="48">
        <v>0</v>
      </c>
      <c r="K61" s="48">
        <v>0.5</v>
      </c>
      <c r="L61" s="49">
        <v>1</v>
      </c>
      <c r="M61" s="48">
        <v>0.5</v>
      </c>
      <c r="N61" s="58">
        <v>0</v>
      </c>
      <c r="O61" s="58">
        <v>0.28571428571428598</v>
      </c>
      <c r="P61" s="58">
        <v>0</v>
      </c>
      <c r="Q61" s="58">
        <v>0.14285714285714299</v>
      </c>
      <c r="R61" s="59">
        <v>0.91666666666666663</v>
      </c>
      <c r="S61" s="58">
        <v>0.7142857142857143</v>
      </c>
      <c r="T61" s="53"/>
      <c r="U61" s="53"/>
      <c r="V61" s="53"/>
      <c r="W61" s="53"/>
      <c r="X61" s="53"/>
      <c r="Y61" s="53"/>
      <c r="Z61" s="41"/>
      <c r="AA61" s="41"/>
      <c r="AB61" s="41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</row>
    <row r="62" spans="1:46">
      <c r="A62" s="50" t="s">
        <v>94</v>
      </c>
      <c r="B62" s="48">
        <v>0</v>
      </c>
      <c r="C62" s="48">
        <v>0.125</v>
      </c>
      <c r="D62" s="48">
        <v>0.125</v>
      </c>
      <c r="E62" s="48">
        <v>0.125</v>
      </c>
      <c r="F62" s="49">
        <v>0.875</v>
      </c>
      <c r="G62" s="48">
        <v>0.875</v>
      </c>
      <c r="H62" s="48">
        <v>0</v>
      </c>
      <c r="I62" s="48">
        <v>0</v>
      </c>
      <c r="J62" s="48">
        <v>0</v>
      </c>
      <c r="K62" s="48">
        <v>0</v>
      </c>
      <c r="L62" s="49">
        <v>1</v>
      </c>
      <c r="M62" s="48">
        <v>0.5</v>
      </c>
      <c r="N62" s="58">
        <v>0</v>
      </c>
      <c r="O62" s="58">
        <v>0.1</v>
      </c>
      <c r="P62" s="58">
        <v>8.3333333333333301E-2</v>
      </c>
      <c r="Q62" s="58">
        <v>0.1</v>
      </c>
      <c r="R62" s="59">
        <v>0.91666666666666663</v>
      </c>
      <c r="S62" s="58">
        <v>0.8</v>
      </c>
      <c r="T62" s="53"/>
      <c r="U62" s="53"/>
      <c r="V62" s="53"/>
      <c r="W62" s="53"/>
      <c r="X62" s="53"/>
      <c r="Y62" s="53"/>
      <c r="Z62" s="41"/>
      <c r="AA62" s="41"/>
      <c r="AB62" s="41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</row>
    <row r="63" spans="1:46">
      <c r="A63" s="50" t="s">
        <v>95</v>
      </c>
      <c r="B63" s="48">
        <v>0.14285714285714299</v>
      </c>
      <c r="C63" s="48">
        <v>0.1</v>
      </c>
      <c r="D63" s="48">
        <v>0</v>
      </c>
      <c r="E63" s="48">
        <v>0</v>
      </c>
      <c r="F63" s="49">
        <v>0.7142857142857143</v>
      </c>
      <c r="G63" s="48">
        <v>0.55555555555555558</v>
      </c>
      <c r="H63" s="48">
        <v>0</v>
      </c>
      <c r="I63" s="48">
        <v>0</v>
      </c>
      <c r="J63" s="48">
        <v>0.2</v>
      </c>
      <c r="K63" s="48">
        <v>0</v>
      </c>
      <c r="L63" s="49">
        <v>0.8</v>
      </c>
      <c r="M63" s="48">
        <v>0.66666666666666663</v>
      </c>
      <c r="N63" s="58">
        <v>8.3333333333333301E-2</v>
      </c>
      <c r="O63" s="58">
        <v>7.69230769230769E-2</v>
      </c>
      <c r="P63" s="58">
        <v>8.3333333333333301E-2</v>
      </c>
      <c r="Q63" s="58">
        <v>0</v>
      </c>
      <c r="R63" s="59">
        <v>0.75</v>
      </c>
      <c r="S63" s="58">
        <v>0.58333333333333337</v>
      </c>
      <c r="T63" s="53"/>
      <c r="U63" s="53"/>
      <c r="V63" s="53"/>
      <c r="W63" s="53"/>
      <c r="X63" s="53"/>
      <c r="Y63" s="53"/>
      <c r="Z63" s="41"/>
      <c r="AA63" s="41"/>
      <c r="AB63" s="41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</row>
    <row r="64" spans="1:46">
      <c r="A64" s="50" t="s">
        <v>96</v>
      </c>
      <c r="B64" s="48">
        <v>0.25</v>
      </c>
      <c r="C64" s="48">
        <v>0</v>
      </c>
      <c r="D64" s="48">
        <v>0.25</v>
      </c>
      <c r="E64" s="48">
        <v>0</v>
      </c>
      <c r="F64" s="49">
        <v>0.5625</v>
      </c>
      <c r="G64" s="48">
        <v>0.94117647058823528</v>
      </c>
      <c r="H64" s="48">
        <v>0.33333333333333298</v>
      </c>
      <c r="I64" s="48">
        <v>0.16666666666666699</v>
      </c>
      <c r="J64" s="48">
        <v>0.33333333333333298</v>
      </c>
      <c r="K64" s="48">
        <v>0.16666666666666699</v>
      </c>
      <c r="L64" s="49">
        <v>0.66666666666666663</v>
      </c>
      <c r="M64" s="48">
        <v>0.66666666666666663</v>
      </c>
      <c r="N64" s="58">
        <v>0.26315789473684198</v>
      </c>
      <c r="O64" s="58">
        <v>4.3478260869565202E-2</v>
      </c>
      <c r="P64" s="58">
        <v>0.26315789473684198</v>
      </c>
      <c r="Q64" s="58">
        <v>4.3478260869565202E-2</v>
      </c>
      <c r="R64" s="59">
        <v>0.57894736842105265</v>
      </c>
      <c r="S64" s="58">
        <v>0.86956521739130432</v>
      </c>
      <c r="T64" s="53"/>
      <c r="U64" s="53"/>
      <c r="V64" s="53"/>
      <c r="W64" s="53"/>
      <c r="X64" s="53"/>
      <c r="Y64" s="53"/>
      <c r="Z64" s="41"/>
      <c r="AA64" s="41"/>
      <c r="AB64" s="41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</row>
    <row r="65" spans="1:46">
      <c r="A65" s="50" t="s">
        <v>97</v>
      </c>
      <c r="B65" s="48">
        <v>0.105263157894737</v>
      </c>
      <c r="C65" s="48">
        <v>6.6666666666666693E-2</v>
      </c>
      <c r="D65" s="48">
        <v>5.2631578947368397E-2</v>
      </c>
      <c r="E65" s="48">
        <v>6.6666666666666693E-2</v>
      </c>
      <c r="F65" s="49">
        <v>0.66666666666666663</v>
      </c>
      <c r="G65" s="48">
        <v>0.8</v>
      </c>
      <c r="H65" s="48">
        <v>0</v>
      </c>
      <c r="I65" s="48">
        <v>0</v>
      </c>
      <c r="J65" s="48">
        <v>0</v>
      </c>
      <c r="K65" s="48">
        <v>0</v>
      </c>
      <c r="L65" s="49">
        <v>1</v>
      </c>
      <c r="M65" s="48">
        <v>1</v>
      </c>
      <c r="N65" s="58">
        <v>9.5238095238095205E-2</v>
      </c>
      <c r="O65" s="58">
        <v>6.25E-2</v>
      </c>
      <c r="P65" s="58">
        <v>4.7619047619047603E-2</v>
      </c>
      <c r="Q65" s="58">
        <v>6.25E-2</v>
      </c>
      <c r="R65" s="59">
        <v>0.7</v>
      </c>
      <c r="S65" s="58">
        <v>0.8125</v>
      </c>
      <c r="T65" s="53"/>
      <c r="U65" s="53"/>
      <c r="V65" s="53"/>
      <c r="W65" s="53"/>
      <c r="X65" s="53"/>
      <c r="Y65" s="53"/>
      <c r="Z65" s="41"/>
      <c r="AA65" s="41"/>
      <c r="AB65" s="41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</row>
    <row r="66" spans="1:46">
      <c r="A66" s="50" t="s">
        <v>98</v>
      </c>
      <c r="B66" s="48">
        <v>7.1428571428571397E-2</v>
      </c>
      <c r="C66" s="48">
        <v>0</v>
      </c>
      <c r="D66" s="48">
        <v>0.14285714285714299</v>
      </c>
      <c r="E66" s="48">
        <v>5.5555555555555601E-2</v>
      </c>
      <c r="F66" s="49">
        <v>0.7142857142857143</v>
      </c>
      <c r="G66" s="48">
        <v>0.77777777777777779</v>
      </c>
      <c r="H66" s="48">
        <v>0</v>
      </c>
      <c r="I66" s="48">
        <v>0</v>
      </c>
      <c r="J66" s="48">
        <v>0</v>
      </c>
      <c r="K66" s="48">
        <v>0</v>
      </c>
      <c r="L66" s="49">
        <v>0.66666666666666663</v>
      </c>
      <c r="M66" s="48">
        <v>1</v>
      </c>
      <c r="N66" s="58">
        <v>5.8823529411764698E-2</v>
      </c>
      <c r="O66" s="58">
        <v>0</v>
      </c>
      <c r="P66" s="58">
        <v>0.11764705882352899</v>
      </c>
      <c r="Q66" s="58">
        <v>4.3478260869565202E-2</v>
      </c>
      <c r="R66" s="59">
        <v>0.70588235294117652</v>
      </c>
      <c r="S66" s="58">
        <v>0.82608695652173914</v>
      </c>
      <c r="T66" s="53"/>
      <c r="U66" s="53"/>
      <c r="V66" s="53"/>
      <c r="W66" s="53"/>
      <c r="X66" s="53"/>
      <c r="Y66" s="53"/>
      <c r="Z66" s="41"/>
      <c r="AA66" s="41"/>
      <c r="AB66" s="41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</row>
    <row r="67" spans="1:46">
      <c r="A67" s="50" t="s">
        <v>99</v>
      </c>
      <c r="B67" s="48">
        <v>0</v>
      </c>
      <c r="C67" s="48">
        <v>0.14285714285714299</v>
      </c>
      <c r="D67" s="48">
        <v>0</v>
      </c>
      <c r="E67" s="48">
        <v>0.14285714285714299</v>
      </c>
      <c r="F67" s="49">
        <v>1</v>
      </c>
      <c r="G67" s="48">
        <v>0.5714285714285714</v>
      </c>
      <c r="H67" s="48">
        <v>0</v>
      </c>
      <c r="I67" s="48">
        <v>0</v>
      </c>
      <c r="J67" s="48">
        <v>0</v>
      </c>
      <c r="K67" s="48">
        <v>0</v>
      </c>
      <c r="L67" s="49">
        <v>0.75</v>
      </c>
      <c r="M67" s="48">
        <v>0.5</v>
      </c>
      <c r="N67" s="58">
        <v>0</v>
      </c>
      <c r="O67" s="58">
        <v>9.0909090909090898E-2</v>
      </c>
      <c r="P67" s="58">
        <v>0</v>
      </c>
      <c r="Q67" s="58">
        <v>9.0909090909090898E-2</v>
      </c>
      <c r="R67" s="59">
        <v>0.8</v>
      </c>
      <c r="S67" s="58">
        <v>0.54545454545454541</v>
      </c>
      <c r="T67" s="53"/>
      <c r="U67" s="53"/>
      <c r="V67" s="53"/>
      <c r="W67" s="53"/>
      <c r="X67" s="53"/>
      <c r="Y67" s="53"/>
      <c r="Z67" s="41"/>
      <c r="AA67" s="41"/>
      <c r="AB67" s="41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</row>
    <row r="68" spans="1:46">
      <c r="A68" s="50" t="s">
        <v>134</v>
      </c>
      <c r="B68" s="48"/>
      <c r="C68" s="48">
        <v>0</v>
      </c>
      <c r="D68" s="48"/>
      <c r="E68" s="48">
        <v>0</v>
      </c>
      <c r="F68" s="49"/>
      <c r="G68" s="48">
        <v>0.5</v>
      </c>
      <c r="H68" s="48"/>
      <c r="I68" s="48">
        <v>0</v>
      </c>
      <c r="J68" s="48"/>
      <c r="K68" s="48">
        <v>0</v>
      </c>
      <c r="L68" s="49"/>
      <c r="M68" s="48"/>
      <c r="N68" s="58"/>
      <c r="O68" s="58">
        <v>0</v>
      </c>
      <c r="P68" s="58"/>
      <c r="Q68" s="58">
        <v>0</v>
      </c>
      <c r="R68" s="59"/>
      <c r="S68" s="58">
        <v>0.5</v>
      </c>
      <c r="T68" s="53"/>
      <c r="U68" s="53"/>
      <c r="V68" s="53"/>
      <c r="W68" s="53"/>
      <c r="X68" s="53"/>
      <c r="Y68" s="53"/>
      <c r="Z68" s="41"/>
      <c r="AA68" s="41"/>
      <c r="AB68" s="41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</row>
    <row r="69" spans="1:46">
      <c r="A69" s="50" t="s">
        <v>135</v>
      </c>
      <c r="B69" s="48">
        <v>0</v>
      </c>
      <c r="C69" s="48">
        <v>0.28571428571428598</v>
      </c>
      <c r="D69" s="48">
        <v>0</v>
      </c>
      <c r="E69" s="48">
        <v>0.28571428571428598</v>
      </c>
      <c r="F69" s="49">
        <v>1</v>
      </c>
      <c r="G69" s="48">
        <v>0.5714285714285714</v>
      </c>
      <c r="H69" s="48">
        <v>0</v>
      </c>
      <c r="I69" s="48">
        <v>0</v>
      </c>
      <c r="J69" s="48">
        <v>0</v>
      </c>
      <c r="K69" s="48">
        <v>0</v>
      </c>
      <c r="L69" s="51" t="s">
        <v>192</v>
      </c>
      <c r="M69" s="48"/>
      <c r="N69" s="58">
        <v>0</v>
      </c>
      <c r="O69" s="58">
        <v>0.28571428571428598</v>
      </c>
      <c r="P69" s="58">
        <v>0</v>
      </c>
      <c r="Q69" s="58">
        <v>0.28571428571428598</v>
      </c>
      <c r="R69" s="59">
        <v>1</v>
      </c>
      <c r="S69" s="58">
        <v>0.5714285714285714</v>
      </c>
      <c r="T69" s="53"/>
      <c r="U69" s="53"/>
      <c r="V69" s="53"/>
      <c r="W69" s="53"/>
      <c r="X69" s="53"/>
      <c r="Y69" s="53"/>
      <c r="Z69" s="41"/>
      <c r="AA69" s="41"/>
      <c r="AB69" s="41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</row>
    <row r="70" spans="1:46">
      <c r="A70" s="83" t="s">
        <v>195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53"/>
      <c r="U70" s="53"/>
      <c r="V70" s="53"/>
      <c r="W70" s="53"/>
      <c r="X70" s="53"/>
      <c r="Y70" s="53"/>
      <c r="Z70" s="41"/>
      <c r="AA70" s="41"/>
      <c r="AB70" s="41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</row>
    <row r="71" spans="1:46">
      <c r="A71" s="50" t="s">
        <v>72</v>
      </c>
      <c r="B71" s="48">
        <v>1</v>
      </c>
      <c r="C71" s="48">
        <v>0.33333333333333298</v>
      </c>
      <c r="D71" s="48">
        <v>0</v>
      </c>
      <c r="E71" s="48">
        <v>0.33333333333333298</v>
      </c>
      <c r="F71" s="49">
        <v>0</v>
      </c>
      <c r="G71" s="48">
        <v>0.33333333333333331</v>
      </c>
      <c r="H71" s="48">
        <v>0</v>
      </c>
      <c r="I71" s="48">
        <v>0.5</v>
      </c>
      <c r="J71" s="48">
        <v>0</v>
      </c>
      <c r="K71" s="48">
        <v>0.5</v>
      </c>
      <c r="L71" s="51" t="s">
        <v>192</v>
      </c>
      <c r="M71" s="48">
        <v>0.5</v>
      </c>
      <c r="N71" s="58">
        <v>1</v>
      </c>
      <c r="O71" s="58">
        <v>0.4</v>
      </c>
      <c r="P71" s="58">
        <v>0</v>
      </c>
      <c r="Q71" s="58">
        <v>0.4</v>
      </c>
      <c r="R71" s="59">
        <v>0</v>
      </c>
      <c r="S71" s="58">
        <v>0.4</v>
      </c>
      <c r="T71" s="53"/>
      <c r="U71" s="53"/>
      <c r="V71" s="53"/>
      <c r="W71" s="53"/>
      <c r="X71" s="53"/>
      <c r="Y71" s="53"/>
      <c r="Z71" s="41"/>
      <c r="AA71" s="41"/>
      <c r="AB71" s="41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</row>
    <row r="72" spans="1:46">
      <c r="A72" s="50" t="s">
        <v>75</v>
      </c>
      <c r="B72" s="48">
        <v>0.75</v>
      </c>
      <c r="C72" s="48">
        <v>0.2</v>
      </c>
      <c r="D72" s="48">
        <v>0.25</v>
      </c>
      <c r="E72" s="48">
        <v>0.2</v>
      </c>
      <c r="F72" s="49">
        <v>0.5</v>
      </c>
      <c r="G72" s="48">
        <v>0.6</v>
      </c>
      <c r="H72" s="48">
        <v>0.16666666666666699</v>
      </c>
      <c r="I72" s="48">
        <v>0.33333333333333298</v>
      </c>
      <c r="J72" s="48">
        <v>0</v>
      </c>
      <c r="K72" s="48">
        <v>0.33333333333333298</v>
      </c>
      <c r="L72" s="49">
        <v>1</v>
      </c>
      <c r="M72" s="48">
        <v>0.55555555555555558</v>
      </c>
      <c r="N72" s="58">
        <v>0.4</v>
      </c>
      <c r="O72" s="58">
        <v>0.28571428571428598</v>
      </c>
      <c r="P72" s="58">
        <v>0.1</v>
      </c>
      <c r="Q72" s="58">
        <v>0.28571428571428598</v>
      </c>
      <c r="R72" s="59">
        <v>0.8</v>
      </c>
      <c r="S72" s="58">
        <v>0.5714285714285714</v>
      </c>
      <c r="T72" s="53"/>
      <c r="U72" s="53"/>
      <c r="V72" s="53"/>
      <c r="W72" s="53"/>
      <c r="X72" s="53"/>
      <c r="Y72" s="53"/>
      <c r="Z72" s="41"/>
      <c r="AA72" s="41"/>
      <c r="AB72" s="41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</row>
    <row r="73" spans="1:46">
      <c r="A73" s="50" t="s">
        <v>87</v>
      </c>
      <c r="B73" s="48">
        <v>0.11111111111111099</v>
      </c>
      <c r="C73" s="48">
        <v>0.14285714285714299</v>
      </c>
      <c r="D73" s="48">
        <v>0</v>
      </c>
      <c r="E73" s="48">
        <v>0.14285714285714299</v>
      </c>
      <c r="F73" s="49">
        <v>0.44444444444444442</v>
      </c>
      <c r="G73" s="48">
        <v>0.5714285714285714</v>
      </c>
      <c r="H73" s="48">
        <v>0.25</v>
      </c>
      <c r="I73" s="48">
        <v>0.28571428571428598</v>
      </c>
      <c r="J73" s="48">
        <v>0.25</v>
      </c>
      <c r="K73" s="48">
        <v>0.28571428571428598</v>
      </c>
      <c r="L73" s="49">
        <v>0.25</v>
      </c>
      <c r="M73" s="48">
        <v>0.7142857142857143</v>
      </c>
      <c r="N73" s="58">
        <v>0.15384615384615399</v>
      </c>
      <c r="O73" s="58">
        <v>0.214285714285714</v>
      </c>
      <c r="P73" s="58">
        <v>7.69230769230769E-2</v>
      </c>
      <c r="Q73" s="58">
        <v>0.214285714285714</v>
      </c>
      <c r="R73" s="59">
        <v>0.38461538461538464</v>
      </c>
      <c r="S73" s="58">
        <v>0.6428571428571429</v>
      </c>
      <c r="T73" s="53"/>
      <c r="U73" s="53"/>
      <c r="V73" s="53"/>
      <c r="W73" s="53"/>
      <c r="X73" s="53"/>
      <c r="Y73" s="53"/>
      <c r="Z73" s="41"/>
      <c r="AA73" s="41"/>
      <c r="AB73" s="41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</row>
    <row r="74" spans="1:46">
      <c r="A74" s="50" t="s">
        <v>101</v>
      </c>
      <c r="B74" s="48">
        <v>0</v>
      </c>
      <c r="C74" s="48">
        <v>0.11111111111111099</v>
      </c>
      <c r="D74" s="48">
        <v>0</v>
      </c>
      <c r="E74" s="48">
        <v>0</v>
      </c>
      <c r="F74" s="49">
        <v>0.33333333333333331</v>
      </c>
      <c r="G74" s="48">
        <v>0.77777777777777779</v>
      </c>
      <c r="H74" s="48">
        <v>0.3</v>
      </c>
      <c r="I74" s="48">
        <v>0.27272727272727298</v>
      </c>
      <c r="J74" s="48">
        <v>0.1</v>
      </c>
      <c r="K74" s="48">
        <v>0.27272727272727298</v>
      </c>
      <c r="L74" s="49">
        <v>0.6</v>
      </c>
      <c r="M74" s="48">
        <v>0.54545454545454541</v>
      </c>
      <c r="N74" s="58">
        <v>0.230769230769231</v>
      </c>
      <c r="O74" s="58">
        <v>0.2</v>
      </c>
      <c r="P74" s="58">
        <v>7.69230769230769E-2</v>
      </c>
      <c r="Q74" s="58">
        <v>0.15</v>
      </c>
      <c r="R74" s="59">
        <v>0.53846153846153844</v>
      </c>
      <c r="S74" s="58">
        <v>0.65</v>
      </c>
      <c r="T74" s="53"/>
      <c r="U74" s="53"/>
      <c r="V74" s="53"/>
      <c r="W74" s="53"/>
      <c r="X74" s="53"/>
      <c r="Y74" s="53"/>
      <c r="Z74" s="41"/>
      <c r="AA74" s="41"/>
      <c r="AB74" s="41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</row>
    <row r="75" spans="1:46">
      <c r="A75" s="50" t="s">
        <v>122</v>
      </c>
      <c r="B75" s="48"/>
      <c r="C75" s="48">
        <v>0.5</v>
      </c>
      <c r="D75" s="48"/>
      <c r="E75" s="48">
        <v>0.5</v>
      </c>
      <c r="F75" s="49"/>
      <c r="G75" s="48">
        <v>0.5</v>
      </c>
      <c r="H75" s="48"/>
      <c r="I75" s="48">
        <v>0</v>
      </c>
      <c r="J75" s="48"/>
      <c r="K75" s="48">
        <v>0.2</v>
      </c>
      <c r="L75" s="49"/>
      <c r="M75" s="48">
        <v>0.6</v>
      </c>
      <c r="N75" s="58"/>
      <c r="O75" s="58">
        <v>0.22222222222222199</v>
      </c>
      <c r="P75" s="58"/>
      <c r="Q75" s="58">
        <v>0.33333333333333298</v>
      </c>
      <c r="R75" s="59"/>
      <c r="S75" s="58">
        <v>0.55555555555555558</v>
      </c>
      <c r="T75" s="53"/>
      <c r="U75" s="53"/>
      <c r="V75" s="53"/>
      <c r="W75" s="53"/>
      <c r="X75" s="53"/>
      <c r="Y75" s="53"/>
      <c r="Z75" s="41"/>
      <c r="AA75" s="41"/>
      <c r="AB75" s="41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</row>
    <row r="76" spans="1:46" ht="24">
      <c r="A76" s="50" t="s">
        <v>133</v>
      </c>
      <c r="B76" s="48">
        <v>0</v>
      </c>
      <c r="C76" s="48">
        <v>0</v>
      </c>
      <c r="D76" s="48">
        <v>0</v>
      </c>
      <c r="E76" s="48">
        <v>0</v>
      </c>
      <c r="F76" s="49">
        <v>0.625</v>
      </c>
      <c r="G76" s="48">
        <v>1</v>
      </c>
      <c r="H76" s="48">
        <v>0.125</v>
      </c>
      <c r="I76" s="48">
        <v>0</v>
      </c>
      <c r="J76" s="48">
        <v>0.125</v>
      </c>
      <c r="K76" s="48">
        <v>0</v>
      </c>
      <c r="L76" s="49">
        <v>0.5</v>
      </c>
      <c r="M76" s="48">
        <v>0.33333333333333331</v>
      </c>
      <c r="N76" s="58">
        <v>6.25E-2</v>
      </c>
      <c r="O76" s="58">
        <v>0</v>
      </c>
      <c r="P76" s="58">
        <v>6.25E-2</v>
      </c>
      <c r="Q76" s="58">
        <v>0</v>
      </c>
      <c r="R76" s="59">
        <v>0.5625</v>
      </c>
      <c r="S76" s="58">
        <v>0.77777777777777779</v>
      </c>
      <c r="T76" s="53"/>
      <c r="U76" s="53"/>
      <c r="V76" s="53"/>
      <c r="W76" s="53"/>
      <c r="X76" s="53"/>
      <c r="Y76" s="53"/>
      <c r="Z76" s="41"/>
      <c r="AA76" s="41"/>
      <c r="AB76" s="41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</row>
    <row r="77" spans="1:46">
      <c r="A77" s="84" t="s">
        <v>149</v>
      </c>
      <c r="B77" s="85">
        <v>0.33333333333333298</v>
      </c>
      <c r="C77" s="85">
        <v>0.25</v>
      </c>
      <c r="D77" s="85">
        <v>0.22222222222222199</v>
      </c>
      <c r="E77" s="85">
        <v>0</v>
      </c>
      <c r="F77" s="86">
        <v>0.75</v>
      </c>
      <c r="G77" s="85">
        <v>1</v>
      </c>
      <c r="H77" s="85">
        <v>0</v>
      </c>
      <c r="I77" s="85">
        <v>0</v>
      </c>
      <c r="J77" s="85">
        <v>0</v>
      </c>
      <c r="K77" s="85">
        <v>0.33333333333333298</v>
      </c>
      <c r="L77" s="86">
        <v>1</v>
      </c>
      <c r="M77" s="85">
        <v>0.33333333333333331</v>
      </c>
      <c r="N77" s="85">
        <v>0.214285714285714</v>
      </c>
      <c r="O77" s="85">
        <v>0.14285714285714299</v>
      </c>
      <c r="P77" s="85">
        <v>0.14285714285714299</v>
      </c>
      <c r="Q77" s="85">
        <v>0.14285714285714299</v>
      </c>
      <c r="R77" s="86">
        <v>0.83333333333333337</v>
      </c>
      <c r="S77" s="85">
        <v>0.5</v>
      </c>
      <c r="T77" s="53"/>
      <c r="U77" s="53"/>
      <c r="V77" s="53"/>
      <c r="W77" s="53"/>
      <c r="X77" s="53"/>
      <c r="Y77" s="53"/>
      <c r="Z77" s="41"/>
      <c r="AA77" s="41"/>
      <c r="AB77" s="41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</row>
    <row r="78" spans="1:46">
      <c r="A78" s="80" t="s">
        <v>196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53"/>
      <c r="U78" s="53"/>
      <c r="V78" s="53"/>
      <c r="W78" s="53"/>
      <c r="X78" s="53"/>
      <c r="Y78" s="53"/>
      <c r="Z78" s="41"/>
      <c r="AA78" s="41"/>
      <c r="AB78" s="41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</row>
    <row r="79" spans="1:46">
      <c r="A79" s="50" t="s">
        <v>73</v>
      </c>
      <c r="B79" s="48">
        <v>0</v>
      </c>
      <c r="C79" s="48">
        <v>0</v>
      </c>
      <c r="D79" s="48">
        <v>0</v>
      </c>
      <c r="E79" s="48">
        <v>0</v>
      </c>
      <c r="F79" s="49">
        <v>0</v>
      </c>
      <c r="G79" s="48">
        <v>0.33333333333333331</v>
      </c>
      <c r="H79" s="48">
        <v>0</v>
      </c>
      <c r="I79" s="48">
        <v>0.3</v>
      </c>
      <c r="J79" s="48">
        <v>0</v>
      </c>
      <c r="K79" s="48">
        <v>0.3</v>
      </c>
      <c r="L79" s="49">
        <v>0.5</v>
      </c>
      <c r="M79" s="48">
        <v>0.22222222222222221</v>
      </c>
      <c r="N79" s="58">
        <v>0</v>
      </c>
      <c r="O79" s="58">
        <v>0.230769230769231</v>
      </c>
      <c r="P79" s="58">
        <v>0</v>
      </c>
      <c r="Q79" s="58">
        <v>0.230769230769231</v>
      </c>
      <c r="R79" s="59">
        <v>0.25</v>
      </c>
      <c r="S79" s="58">
        <v>0.25</v>
      </c>
      <c r="T79" s="53"/>
      <c r="U79" s="53"/>
      <c r="V79" s="53"/>
      <c r="W79" s="53"/>
      <c r="X79" s="53"/>
      <c r="Y79" s="53"/>
      <c r="Z79" s="41"/>
      <c r="AA79" s="41"/>
      <c r="AB79" s="41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</row>
    <row r="80" spans="1:46">
      <c r="A80" s="50" t="s">
        <v>84</v>
      </c>
      <c r="B80" s="48">
        <v>0</v>
      </c>
      <c r="C80" s="48">
        <v>0.1</v>
      </c>
      <c r="D80" s="48">
        <v>0</v>
      </c>
      <c r="E80" s="48">
        <v>0.2</v>
      </c>
      <c r="F80" s="49">
        <v>0.4</v>
      </c>
      <c r="G80" s="48">
        <v>0.3</v>
      </c>
      <c r="H80" s="48">
        <v>6.6666666666666693E-2</v>
      </c>
      <c r="I80" s="48">
        <v>0.296296296296296</v>
      </c>
      <c r="J80" s="48">
        <v>6.6666666666666693E-2</v>
      </c>
      <c r="K80" s="48">
        <v>0.296296296296296</v>
      </c>
      <c r="L80" s="49">
        <v>0.42857142857142855</v>
      </c>
      <c r="M80" s="48">
        <v>0.34615384615384615</v>
      </c>
      <c r="N80" s="58">
        <v>0.05</v>
      </c>
      <c r="O80" s="58">
        <v>0.24324324324324301</v>
      </c>
      <c r="P80" s="58">
        <v>0.05</v>
      </c>
      <c r="Q80" s="58">
        <v>0.27027027027027001</v>
      </c>
      <c r="R80" s="59">
        <v>0.42105263157894735</v>
      </c>
      <c r="S80" s="58">
        <v>0.33333333333333331</v>
      </c>
      <c r="T80" s="53"/>
      <c r="U80" s="53"/>
      <c r="V80" s="53"/>
      <c r="W80" s="53"/>
      <c r="X80" s="53"/>
      <c r="Y80" s="53"/>
      <c r="Z80" s="41"/>
      <c r="AA80" s="41"/>
      <c r="AB80" s="41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</row>
    <row r="81" spans="1:46">
      <c r="A81" s="50" t="s">
        <v>85</v>
      </c>
      <c r="B81" s="48">
        <v>0.2</v>
      </c>
      <c r="C81" s="48">
        <v>0.2</v>
      </c>
      <c r="D81" s="48">
        <v>0.2</v>
      </c>
      <c r="E81" s="48">
        <v>0.2</v>
      </c>
      <c r="F81" s="49">
        <v>0.4</v>
      </c>
      <c r="G81" s="48">
        <v>0.2</v>
      </c>
      <c r="H81" s="48">
        <v>7.1428571428571397E-2</v>
      </c>
      <c r="I81" s="48">
        <v>0.29411764705882398</v>
      </c>
      <c r="J81" s="48">
        <v>7.1428571428571397E-2</v>
      </c>
      <c r="K81" s="48">
        <v>0.29411764705882398</v>
      </c>
      <c r="L81" s="49">
        <v>0.2857142857142857</v>
      </c>
      <c r="M81" s="48">
        <v>0.2</v>
      </c>
      <c r="N81" s="58">
        <v>0.105263157894737</v>
      </c>
      <c r="O81" s="58">
        <v>0.27272727272727298</v>
      </c>
      <c r="P81" s="58">
        <v>0.105263157894737</v>
      </c>
      <c r="Q81" s="58">
        <v>0.27272727272727298</v>
      </c>
      <c r="R81" s="59">
        <v>0.31578947368421051</v>
      </c>
      <c r="S81" s="58">
        <v>0.2</v>
      </c>
      <c r="T81" s="53"/>
      <c r="U81" s="53"/>
      <c r="V81" s="53"/>
      <c r="W81" s="53"/>
      <c r="X81" s="53"/>
      <c r="Y81" s="53"/>
      <c r="Z81" s="41"/>
      <c r="AA81" s="41"/>
      <c r="AB81" s="41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</row>
    <row r="82" spans="1:46">
      <c r="A82" s="50" t="s">
        <v>88</v>
      </c>
      <c r="B82" s="48">
        <v>0</v>
      </c>
      <c r="C82" s="48">
        <v>0</v>
      </c>
      <c r="D82" s="48">
        <v>0</v>
      </c>
      <c r="E82" s="48">
        <v>0</v>
      </c>
      <c r="F82" s="49">
        <v>1</v>
      </c>
      <c r="G82" s="48">
        <v>0.33333333333333331</v>
      </c>
      <c r="H82" s="48">
        <v>0</v>
      </c>
      <c r="I82" s="48">
        <v>0.375</v>
      </c>
      <c r="J82" s="48">
        <v>0</v>
      </c>
      <c r="K82" s="48">
        <v>0.375</v>
      </c>
      <c r="L82" s="49">
        <v>0.33333333333333331</v>
      </c>
      <c r="M82" s="48">
        <v>0.375</v>
      </c>
      <c r="N82" s="58">
        <v>0</v>
      </c>
      <c r="O82" s="58">
        <v>0.27272727272727298</v>
      </c>
      <c r="P82" s="58">
        <v>0</v>
      </c>
      <c r="Q82" s="58">
        <v>0.27272727272727298</v>
      </c>
      <c r="R82" s="59">
        <v>0.7142857142857143</v>
      </c>
      <c r="S82" s="58">
        <v>0.36363636363636365</v>
      </c>
      <c r="T82" s="53"/>
      <c r="U82" s="53"/>
      <c r="V82" s="53"/>
      <c r="W82" s="53"/>
      <c r="X82" s="53"/>
      <c r="Y82" s="53"/>
      <c r="Z82" s="41"/>
      <c r="AA82" s="41"/>
      <c r="AB82" s="41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</row>
    <row r="83" spans="1:46">
      <c r="A83" s="50" t="s">
        <v>90</v>
      </c>
      <c r="B83" s="48">
        <v>0</v>
      </c>
      <c r="C83" s="48">
        <v>0.16666666666666699</v>
      </c>
      <c r="D83" s="48">
        <v>0</v>
      </c>
      <c r="E83" s="48">
        <v>8.3333333333333301E-2</v>
      </c>
      <c r="F83" s="49">
        <v>0.36363636363636365</v>
      </c>
      <c r="G83" s="48">
        <v>0.58333333333333337</v>
      </c>
      <c r="H83" s="48">
        <v>0.4</v>
      </c>
      <c r="I83" s="48">
        <v>0.22222222222222199</v>
      </c>
      <c r="J83" s="48">
        <v>0.2</v>
      </c>
      <c r="K83" s="48">
        <v>0.22222222222222199</v>
      </c>
      <c r="L83" s="49">
        <v>0.4</v>
      </c>
      <c r="M83" s="48">
        <v>0.375</v>
      </c>
      <c r="N83" s="58">
        <v>0.125</v>
      </c>
      <c r="O83" s="58">
        <v>0.19047619047618999</v>
      </c>
      <c r="P83" s="58">
        <v>6.25E-2</v>
      </c>
      <c r="Q83" s="58">
        <v>0.14285714285714299</v>
      </c>
      <c r="R83" s="59">
        <v>0.375</v>
      </c>
      <c r="S83" s="58">
        <v>0.5</v>
      </c>
      <c r="T83" s="53"/>
      <c r="U83" s="53"/>
      <c r="V83" s="53"/>
      <c r="W83" s="53"/>
      <c r="X83" s="53"/>
      <c r="Y83" s="53"/>
      <c r="Z83" s="41"/>
      <c r="AA83" s="41"/>
      <c r="AB83" s="41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</row>
    <row r="84" spans="1:46">
      <c r="A84" s="50" t="s">
        <v>131</v>
      </c>
      <c r="B84" s="48"/>
      <c r="C84" s="48">
        <v>0</v>
      </c>
      <c r="D84" s="48"/>
      <c r="E84" s="48">
        <v>0</v>
      </c>
      <c r="F84" s="49"/>
      <c r="G84" s="48">
        <v>1</v>
      </c>
      <c r="H84" s="48"/>
      <c r="I84" s="48">
        <v>0.25</v>
      </c>
      <c r="J84" s="48"/>
      <c r="K84" s="48">
        <v>0</v>
      </c>
      <c r="L84" s="49"/>
      <c r="M84" s="48">
        <v>0.75</v>
      </c>
      <c r="N84" s="58"/>
      <c r="O84" s="58">
        <v>0.2</v>
      </c>
      <c r="P84" s="58"/>
      <c r="Q84" s="58">
        <v>0</v>
      </c>
      <c r="R84" s="59"/>
      <c r="S84" s="58">
        <v>0.8</v>
      </c>
      <c r="T84" s="53"/>
      <c r="U84" s="53"/>
      <c r="V84" s="53"/>
      <c r="W84" s="53"/>
      <c r="X84" s="53"/>
      <c r="Y84" s="53"/>
      <c r="Z84" s="41"/>
      <c r="AA84" s="41"/>
      <c r="AB84" s="41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</row>
    <row r="85" spans="1:46" ht="24">
      <c r="A85" s="50" t="s">
        <v>141</v>
      </c>
      <c r="B85" s="48"/>
      <c r="C85" s="48">
        <v>0</v>
      </c>
      <c r="D85" s="48"/>
      <c r="E85" s="48">
        <v>0</v>
      </c>
      <c r="F85" s="49"/>
      <c r="G85" s="48"/>
      <c r="H85" s="48"/>
      <c r="I85" s="48">
        <v>0</v>
      </c>
      <c r="J85" s="48"/>
      <c r="K85" s="48">
        <v>0</v>
      </c>
      <c r="L85" s="49"/>
      <c r="M85" s="48">
        <v>0.75</v>
      </c>
      <c r="N85" s="58"/>
      <c r="O85" s="58">
        <v>0</v>
      </c>
      <c r="P85" s="58"/>
      <c r="Q85" s="58">
        <v>0</v>
      </c>
      <c r="R85" s="59"/>
      <c r="S85" s="58">
        <v>0.75</v>
      </c>
      <c r="T85" s="53"/>
      <c r="U85" s="53"/>
      <c r="V85" s="53"/>
      <c r="W85" s="53"/>
      <c r="X85" s="53"/>
      <c r="Y85" s="53"/>
      <c r="Z85" s="41"/>
      <c r="AA85" s="41"/>
      <c r="AB85" s="41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</row>
    <row r="86" spans="1:46">
      <c r="A86" s="50" t="s">
        <v>144</v>
      </c>
      <c r="B86" s="48">
        <v>0.5</v>
      </c>
      <c r="C86" s="48">
        <v>0.2</v>
      </c>
      <c r="D86" s="48">
        <v>0.5</v>
      </c>
      <c r="E86" s="48">
        <v>0.2</v>
      </c>
      <c r="F86" s="49">
        <v>0.33333333333333331</v>
      </c>
      <c r="G86" s="48">
        <v>0.2</v>
      </c>
      <c r="H86" s="48">
        <v>0</v>
      </c>
      <c r="I86" s="48">
        <v>0</v>
      </c>
      <c r="J86" s="48">
        <v>0</v>
      </c>
      <c r="K86" s="48">
        <v>0</v>
      </c>
      <c r="L86" s="49">
        <v>0</v>
      </c>
      <c r="M86" s="48">
        <v>0.33333333333333331</v>
      </c>
      <c r="N86" s="58">
        <v>0.42857142857142899</v>
      </c>
      <c r="O86" s="58">
        <v>0.125</v>
      </c>
      <c r="P86" s="58">
        <v>0.42857142857142899</v>
      </c>
      <c r="Q86" s="58">
        <v>0.125</v>
      </c>
      <c r="R86" s="59">
        <v>0.2857142857142857</v>
      </c>
      <c r="S86" s="58">
        <v>0.25</v>
      </c>
      <c r="T86" s="53"/>
      <c r="U86" s="53"/>
      <c r="V86" s="53"/>
      <c r="W86" s="53"/>
      <c r="X86" s="53"/>
      <c r="Y86" s="53"/>
      <c r="Z86" s="41"/>
      <c r="AA86" s="41"/>
      <c r="AB86" s="41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</row>
    <row r="87" spans="1:46">
      <c r="A87" s="80" t="s">
        <v>197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53"/>
      <c r="U87" s="53"/>
      <c r="V87" s="53"/>
      <c r="W87" s="53"/>
      <c r="X87" s="53"/>
      <c r="Y87" s="53"/>
      <c r="Z87" s="41"/>
      <c r="AA87" s="41"/>
      <c r="AB87" s="41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</row>
    <row r="88" spans="1:46">
      <c r="A88" s="50" t="s">
        <v>105</v>
      </c>
      <c r="B88" s="48">
        <v>0.27272727272727298</v>
      </c>
      <c r="C88" s="48">
        <v>0.26315789473684198</v>
      </c>
      <c r="D88" s="48">
        <v>0.36363636363636398</v>
      </c>
      <c r="E88" s="48">
        <v>0.21052631578947401</v>
      </c>
      <c r="F88" s="49">
        <v>0.63636363636363635</v>
      </c>
      <c r="G88" s="48">
        <v>0.68421052631578949</v>
      </c>
      <c r="H88" s="48">
        <v>0.40540540540540498</v>
      </c>
      <c r="I88" s="48">
        <v>0.38571428571428601</v>
      </c>
      <c r="J88" s="48">
        <v>0.32432432432432401</v>
      </c>
      <c r="K88" s="48">
        <v>0.28571428571428598</v>
      </c>
      <c r="L88" s="49">
        <v>0.54054054054054057</v>
      </c>
      <c r="M88" s="48">
        <v>0.54285714285714282</v>
      </c>
      <c r="N88" s="58">
        <v>0.375</v>
      </c>
      <c r="O88" s="58">
        <v>0.35955056179775302</v>
      </c>
      <c r="P88" s="58">
        <v>0.33333333333333298</v>
      </c>
      <c r="Q88" s="58">
        <v>0.26966292134831499</v>
      </c>
      <c r="R88" s="59">
        <v>0.5625</v>
      </c>
      <c r="S88" s="58">
        <v>0.5730337078651685</v>
      </c>
      <c r="T88" s="53"/>
      <c r="U88" s="53"/>
      <c r="V88" s="53"/>
      <c r="W88" s="53"/>
      <c r="X88" s="53"/>
      <c r="Y88" s="53"/>
      <c r="Z88" s="41"/>
      <c r="AA88" s="41"/>
      <c r="AB88" s="41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</row>
    <row r="89" spans="1:46" ht="24">
      <c r="A89" s="50" t="s">
        <v>139</v>
      </c>
      <c r="B89" s="48"/>
      <c r="C89" s="48">
        <v>0</v>
      </c>
      <c r="D89" s="48"/>
      <c r="E89" s="48">
        <v>0</v>
      </c>
      <c r="F89" s="49"/>
      <c r="G89" s="48">
        <v>0.5</v>
      </c>
      <c r="H89" s="48"/>
      <c r="I89" s="48">
        <v>0.42857142857142899</v>
      </c>
      <c r="J89" s="48"/>
      <c r="K89" s="48">
        <v>0</v>
      </c>
      <c r="L89" s="49"/>
      <c r="M89" s="48">
        <v>0.8571428571428571</v>
      </c>
      <c r="N89" s="58"/>
      <c r="O89" s="58">
        <v>0.33333333333333298</v>
      </c>
      <c r="P89" s="58"/>
      <c r="Q89" s="58">
        <v>0</v>
      </c>
      <c r="R89" s="59"/>
      <c r="S89" s="58">
        <v>0.77777777777777779</v>
      </c>
      <c r="T89" s="53"/>
      <c r="U89" s="53"/>
      <c r="V89" s="53"/>
      <c r="W89" s="53"/>
      <c r="X89" s="53"/>
      <c r="Y89" s="53"/>
      <c r="Z89" s="41"/>
      <c r="AA89" s="41"/>
      <c r="AB89" s="41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</row>
    <row r="90" spans="1:46">
      <c r="A90" s="80" t="s">
        <v>198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53"/>
      <c r="U90" s="53"/>
      <c r="V90" s="53"/>
      <c r="W90" s="53"/>
      <c r="X90" s="53"/>
      <c r="Y90" s="53"/>
      <c r="Z90" s="41"/>
      <c r="AA90" s="41"/>
      <c r="AB90" s="41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</row>
    <row r="91" spans="1:46">
      <c r="A91" s="50" t="s">
        <v>155</v>
      </c>
      <c r="B91" s="48">
        <v>1</v>
      </c>
      <c r="C91" s="48">
        <v>0</v>
      </c>
      <c r="D91" s="48">
        <v>1</v>
      </c>
      <c r="E91" s="48">
        <v>0</v>
      </c>
      <c r="F91" s="49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9">
        <v>1</v>
      </c>
      <c r="M91" s="48">
        <v>1</v>
      </c>
      <c r="N91" s="58">
        <v>0.5</v>
      </c>
      <c r="O91" s="58">
        <v>0</v>
      </c>
      <c r="P91" s="58">
        <v>0.5</v>
      </c>
      <c r="Q91" s="58">
        <v>0</v>
      </c>
      <c r="R91" s="59">
        <v>0.5</v>
      </c>
      <c r="S91" s="58">
        <v>0.5</v>
      </c>
      <c r="T91" s="53"/>
      <c r="U91" s="53"/>
      <c r="V91" s="53"/>
      <c r="W91" s="53"/>
      <c r="X91" s="53"/>
      <c r="Y91" s="53"/>
      <c r="Z91" s="41"/>
      <c r="AA91" s="41"/>
      <c r="AB91" s="41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</row>
    <row r="92" spans="1:46">
      <c r="A92" s="50" t="s">
        <v>157</v>
      </c>
      <c r="B92" s="48">
        <v>0</v>
      </c>
      <c r="C92" s="48">
        <v>0</v>
      </c>
      <c r="D92" s="48">
        <v>0</v>
      </c>
      <c r="E92" s="48">
        <v>0</v>
      </c>
      <c r="F92" s="49">
        <v>1</v>
      </c>
      <c r="G92" s="48">
        <v>0.83333333333333337</v>
      </c>
      <c r="H92" s="48">
        <v>0</v>
      </c>
      <c r="I92" s="48">
        <v>8.3333333333333301E-2</v>
      </c>
      <c r="J92" s="48">
        <v>0</v>
      </c>
      <c r="K92" s="48">
        <v>8.3333333333333301E-2</v>
      </c>
      <c r="L92" s="49">
        <v>1</v>
      </c>
      <c r="M92" s="48">
        <v>0.83333333333333337</v>
      </c>
      <c r="N92" s="58">
        <v>0</v>
      </c>
      <c r="O92" s="58">
        <v>5.5555555555555601E-2</v>
      </c>
      <c r="P92" s="58">
        <v>0</v>
      </c>
      <c r="Q92" s="58">
        <v>5.5555555555555601E-2</v>
      </c>
      <c r="R92" s="59">
        <v>1</v>
      </c>
      <c r="S92" s="58">
        <v>0.83333333333333337</v>
      </c>
      <c r="T92" s="53"/>
      <c r="U92" s="53"/>
      <c r="V92" s="53"/>
      <c r="W92" s="53"/>
      <c r="X92" s="53"/>
      <c r="Y92" s="53"/>
      <c r="Z92" s="41"/>
      <c r="AA92" s="41"/>
      <c r="AB92" s="41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</row>
    <row r="93" spans="1:46">
      <c r="A93" s="50" t="s">
        <v>158</v>
      </c>
      <c r="B93" s="48"/>
      <c r="C93" s="48">
        <v>0</v>
      </c>
      <c r="D93" s="48"/>
      <c r="E93" s="48">
        <v>0</v>
      </c>
      <c r="F93" s="51"/>
      <c r="G93" s="48"/>
      <c r="H93" s="48"/>
      <c r="I93" s="48">
        <v>0</v>
      </c>
      <c r="J93" s="48"/>
      <c r="K93" s="48">
        <v>0</v>
      </c>
      <c r="L93" s="49"/>
      <c r="M93" s="48">
        <v>0</v>
      </c>
      <c r="N93" s="58"/>
      <c r="O93" s="58">
        <v>0</v>
      </c>
      <c r="P93" s="58"/>
      <c r="Q93" s="58">
        <v>0</v>
      </c>
      <c r="R93" s="59"/>
      <c r="S93" s="58">
        <v>0</v>
      </c>
      <c r="T93" s="53"/>
      <c r="U93" s="53"/>
      <c r="V93" s="53"/>
      <c r="W93" s="53"/>
      <c r="X93" s="53"/>
      <c r="Y93" s="53"/>
      <c r="Z93" s="41"/>
      <c r="AA93" s="41"/>
      <c r="AB93" s="41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</row>
    <row r="94" spans="1:46">
      <c r="A94" s="50" t="s">
        <v>159</v>
      </c>
      <c r="B94" s="48"/>
      <c r="C94" s="48">
        <v>0</v>
      </c>
      <c r="D94" s="48"/>
      <c r="E94" s="48">
        <v>0</v>
      </c>
      <c r="F94" s="51"/>
      <c r="G94" s="48"/>
      <c r="H94" s="48"/>
      <c r="I94" s="48">
        <v>0</v>
      </c>
      <c r="J94" s="48"/>
      <c r="K94" s="48">
        <v>0</v>
      </c>
      <c r="L94" s="49"/>
      <c r="M94" s="48">
        <v>1</v>
      </c>
      <c r="N94" s="58"/>
      <c r="O94" s="58">
        <v>0</v>
      </c>
      <c r="P94" s="58"/>
      <c r="Q94" s="58">
        <v>0</v>
      </c>
      <c r="R94" s="59"/>
      <c r="S94" s="58">
        <v>1</v>
      </c>
      <c r="T94" s="53"/>
      <c r="U94" s="53"/>
      <c r="V94" s="53"/>
      <c r="W94" s="53"/>
      <c r="X94" s="53"/>
      <c r="Y94" s="53"/>
      <c r="Z94" s="41"/>
      <c r="AA94" s="41"/>
      <c r="AB94" s="41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</row>
    <row r="95" spans="1:46">
      <c r="A95" s="50" t="s">
        <v>160</v>
      </c>
      <c r="B95" s="48">
        <v>0</v>
      </c>
      <c r="C95" s="48">
        <v>0</v>
      </c>
      <c r="D95" s="48">
        <v>0</v>
      </c>
      <c r="E95" s="48">
        <v>0</v>
      </c>
      <c r="F95" s="51" t="s">
        <v>192</v>
      </c>
      <c r="G95" s="48">
        <v>0.33333333333333331</v>
      </c>
      <c r="H95" s="48">
        <v>0</v>
      </c>
      <c r="I95" s="48">
        <v>0</v>
      </c>
      <c r="J95" s="48">
        <v>0</v>
      </c>
      <c r="K95" s="48">
        <v>0</v>
      </c>
      <c r="L95" s="49">
        <v>1</v>
      </c>
      <c r="M95" s="48">
        <v>1</v>
      </c>
      <c r="N95" s="58">
        <v>0</v>
      </c>
      <c r="O95" s="58">
        <v>0</v>
      </c>
      <c r="P95" s="58">
        <v>0</v>
      </c>
      <c r="Q95" s="58">
        <v>0</v>
      </c>
      <c r="R95" s="59">
        <v>1</v>
      </c>
      <c r="S95" s="58">
        <v>0.5</v>
      </c>
      <c r="T95" s="53"/>
      <c r="U95" s="53"/>
      <c r="V95" s="53"/>
      <c r="W95" s="53"/>
      <c r="X95" s="53"/>
      <c r="Y95" s="53"/>
      <c r="Z95" s="41"/>
      <c r="AA95" s="41"/>
      <c r="AB95" s="41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</row>
    <row r="96" spans="1:46">
      <c r="A96" s="50" t="s">
        <v>199</v>
      </c>
      <c r="B96" s="51"/>
      <c r="C96" s="48">
        <v>0</v>
      </c>
      <c r="D96" s="51"/>
      <c r="E96" s="48">
        <v>0</v>
      </c>
      <c r="F96" s="49"/>
      <c r="G96" s="48">
        <v>1</v>
      </c>
      <c r="H96" s="51"/>
      <c r="I96" s="48">
        <v>0</v>
      </c>
      <c r="J96" s="51"/>
      <c r="K96" s="48">
        <v>0</v>
      </c>
      <c r="L96" s="49"/>
      <c r="M96" s="48">
        <v>1</v>
      </c>
      <c r="N96" s="60"/>
      <c r="O96" s="58">
        <v>0</v>
      </c>
      <c r="P96" s="60"/>
      <c r="Q96" s="58">
        <v>0</v>
      </c>
      <c r="R96" s="59"/>
      <c r="S96" s="58">
        <v>1</v>
      </c>
      <c r="T96" s="53"/>
      <c r="U96" s="53"/>
      <c r="V96" s="53"/>
      <c r="W96" s="53"/>
      <c r="X96" s="53"/>
      <c r="Y96" s="53"/>
      <c r="Z96" s="41"/>
      <c r="AA96" s="41"/>
      <c r="AB96" s="41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</row>
    <row r="97" spans="1:46">
      <c r="A97" s="50" t="s">
        <v>172</v>
      </c>
      <c r="B97" s="51"/>
      <c r="C97" s="48">
        <v>0</v>
      </c>
      <c r="D97" s="51"/>
      <c r="E97" s="48">
        <v>0</v>
      </c>
      <c r="F97" s="49"/>
      <c r="G97" s="48">
        <v>0.5</v>
      </c>
      <c r="H97" s="51"/>
      <c r="I97" s="48">
        <v>0</v>
      </c>
      <c r="J97" s="51"/>
      <c r="K97" s="48">
        <v>0</v>
      </c>
      <c r="L97" s="49"/>
      <c r="M97" s="48"/>
      <c r="N97" s="60"/>
      <c r="O97" s="58">
        <v>0</v>
      </c>
      <c r="P97" s="60"/>
      <c r="Q97" s="58">
        <v>0</v>
      </c>
      <c r="R97" s="59"/>
      <c r="S97" s="58">
        <v>0.5</v>
      </c>
      <c r="T97" s="53"/>
      <c r="U97" s="53"/>
      <c r="V97" s="53"/>
      <c r="W97" s="53"/>
      <c r="X97" s="53"/>
      <c r="Y97" s="53"/>
      <c r="Z97" s="41"/>
      <c r="AA97" s="41"/>
      <c r="AB97" s="41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</row>
    <row r="98" spans="1:46">
      <c r="A98" s="50" t="s">
        <v>174</v>
      </c>
      <c r="B98" s="51"/>
      <c r="C98" s="48">
        <v>0</v>
      </c>
      <c r="D98" s="51"/>
      <c r="E98" s="48">
        <v>0</v>
      </c>
      <c r="F98" s="49"/>
      <c r="G98" s="48">
        <v>0</v>
      </c>
      <c r="H98" s="51"/>
      <c r="I98" s="48">
        <v>0</v>
      </c>
      <c r="J98" s="51"/>
      <c r="K98" s="48">
        <v>0</v>
      </c>
      <c r="L98" s="49"/>
      <c r="M98" s="48"/>
      <c r="N98" s="60"/>
      <c r="O98" s="58">
        <v>0</v>
      </c>
      <c r="P98" s="60"/>
      <c r="Q98" s="58">
        <v>0</v>
      </c>
      <c r="R98" s="59"/>
      <c r="S98" s="58">
        <v>0</v>
      </c>
      <c r="T98" s="53"/>
      <c r="U98" s="53"/>
      <c r="V98" s="53"/>
      <c r="W98" s="53"/>
      <c r="X98" s="53"/>
      <c r="Y98" s="53"/>
      <c r="Z98" s="41"/>
      <c r="AA98" s="41"/>
      <c r="AB98" s="41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</row>
    <row r="99" spans="1:46" s="53" customFormat="1"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6"/>
      <c r="S99" s="56"/>
      <c r="Z99" s="41"/>
      <c r="AA99" s="41"/>
      <c r="AB99" s="41"/>
    </row>
    <row r="100" spans="1:46" s="53" customFormat="1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6"/>
      <c r="S100" s="56"/>
      <c r="Z100" s="41"/>
      <c r="AA100" s="41"/>
      <c r="AB100" s="41"/>
    </row>
    <row r="101" spans="1:46" s="53" customFormat="1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6"/>
      <c r="S101" s="56"/>
      <c r="Z101" s="41"/>
      <c r="AA101" s="41"/>
      <c r="AB101" s="41"/>
    </row>
    <row r="102" spans="1:46" s="53" customFormat="1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6"/>
      <c r="S102" s="56"/>
      <c r="Z102" s="41"/>
      <c r="AA102" s="41"/>
      <c r="AB102" s="41"/>
    </row>
    <row r="103" spans="1:46" s="53" customFormat="1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6"/>
      <c r="S103" s="56"/>
      <c r="Z103" s="41"/>
      <c r="AA103" s="41"/>
      <c r="AB103" s="41"/>
    </row>
    <row r="104" spans="1:46" s="53" customFormat="1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6"/>
      <c r="S104" s="56"/>
      <c r="Z104" s="41"/>
      <c r="AA104" s="41"/>
      <c r="AB104" s="41"/>
    </row>
    <row r="105" spans="1:46" s="53" customFormat="1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6"/>
      <c r="S105" s="56"/>
      <c r="Z105" s="41"/>
      <c r="AA105" s="41"/>
      <c r="AB105" s="41"/>
    </row>
    <row r="106" spans="1:46" s="53" customFormat="1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6"/>
      <c r="S106" s="56"/>
      <c r="Z106" s="41"/>
      <c r="AA106" s="41"/>
      <c r="AB106" s="41"/>
    </row>
    <row r="107" spans="1:46" s="53" customFormat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6"/>
      <c r="S107" s="54"/>
      <c r="Z107" s="41"/>
      <c r="AA107" s="41"/>
      <c r="AB107" s="41"/>
    </row>
    <row r="108" spans="1:46" s="53" customFormat="1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6"/>
      <c r="S108" s="54"/>
      <c r="Z108" s="41"/>
      <c r="AA108" s="41"/>
      <c r="AB108" s="41"/>
    </row>
    <row r="109" spans="1:46" s="53" customFormat="1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6"/>
      <c r="S109" s="54"/>
      <c r="Z109" s="41"/>
      <c r="AA109" s="41"/>
      <c r="AB109" s="41"/>
    </row>
    <row r="110" spans="1:46" s="53" customFormat="1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6"/>
      <c r="S110" s="54"/>
      <c r="Z110" s="41"/>
      <c r="AA110" s="41"/>
      <c r="AB110" s="41"/>
    </row>
    <row r="111" spans="1:46" s="53" customFormat="1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6"/>
      <c r="S111" s="54"/>
      <c r="Z111" s="41"/>
      <c r="AA111" s="41"/>
      <c r="AB111" s="41"/>
    </row>
    <row r="112" spans="1:46" s="53" customFormat="1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6"/>
      <c r="S112" s="54"/>
      <c r="Z112" s="41"/>
      <c r="AA112" s="41"/>
      <c r="AB112" s="41"/>
    </row>
    <row r="113" spans="2:28" s="53" customFormat="1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6"/>
      <c r="S113" s="54"/>
      <c r="Z113" s="41"/>
      <c r="AA113" s="41"/>
      <c r="AB113" s="41"/>
    </row>
    <row r="114" spans="2:28" s="53" customFormat="1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6"/>
      <c r="S114" s="54"/>
      <c r="Z114" s="41"/>
      <c r="AA114" s="41"/>
      <c r="AB114" s="41"/>
    </row>
    <row r="115" spans="2:28" s="53" customFormat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6"/>
      <c r="S115" s="54"/>
      <c r="Z115" s="41"/>
      <c r="AA115" s="41"/>
      <c r="AB115" s="41"/>
    </row>
    <row r="116" spans="2:28" s="53" customFormat="1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6"/>
      <c r="S116" s="54"/>
      <c r="Z116" s="41"/>
      <c r="AA116" s="41"/>
      <c r="AB116" s="41"/>
    </row>
    <row r="117" spans="2:28" s="53" customFormat="1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6"/>
      <c r="S117" s="54"/>
      <c r="Z117" s="41"/>
      <c r="AA117" s="41"/>
      <c r="AB117" s="41"/>
    </row>
    <row r="118" spans="2:28" s="53" customFormat="1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6"/>
      <c r="S118" s="54"/>
      <c r="Z118" s="41"/>
      <c r="AA118" s="41"/>
      <c r="AB118" s="41"/>
    </row>
    <row r="119" spans="2:28" s="53" customFormat="1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6"/>
      <c r="S119" s="54"/>
      <c r="Z119" s="41"/>
      <c r="AA119" s="41"/>
      <c r="AB119" s="41"/>
    </row>
    <row r="120" spans="2:28" s="53" customFormat="1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6"/>
      <c r="S120" s="54"/>
      <c r="Z120" s="41"/>
      <c r="AA120" s="41"/>
      <c r="AB120" s="41"/>
    </row>
    <row r="121" spans="2:28" s="53" customFormat="1"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6"/>
      <c r="S121" s="54"/>
      <c r="Z121" s="41"/>
      <c r="AA121" s="41"/>
      <c r="AB121" s="41"/>
    </row>
    <row r="122" spans="2:28" s="53" customFormat="1"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Z122" s="41"/>
      <c r="AA122" s="41"/>
      <c r="AB122" s="41"/>
    </row>
    <row r="123" spans="2:28" s="53" customFormat="1"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41"/>
      <c r="U123" s="41"/>
      <c r="V123" s="41"/>
      <c r="W123" s="41"/>
      <c r="X123" s="41"/>
      <c r="Y123" s="41"/>
      <c r="Z123" s="41"/>
      <c r="AA123" s="41"/>
      <c r="AB123" s="41"/>
    </row>
    <row r="124" spans="2:28" s="53" customFormat="1"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41"/>
      <c r="U124" s="41"/>
      <c r="V124" s="41"/>
      <c r="W124" s="41"/>
      <c r="X124" s="41"/>
      <c r="Y124" s="41"/>
      <c r="Z124" s="41"/>
      <c r="AA124" s="41"/>
      <c r="AB124" s="41"/>
    </row>
    <row r="125" spans="2:28" s="53" customFormat="1"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41"/>
      <c r="U125" s="41"/>
      <c r="V125" s="41"/>
      <c r="W125" s="41"/>
      <c r="X125" s="41"/>
      <c r="Y125" s="41"/>
      <c r="Z125" s="41"/>
      <c r="AA125" s="41"/>
      <c r="AB125" s="41"/>
    </row>
    <row r="126" spans="2:28" s="53" customFormat="1"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41"/>
      <c r="U126" s="41"/>
      <c r="V126" s="41"/>
      <c r="W126" s="41"/>
      <c r="X126" s="41"/>
      <c r="Y126" s="41"/>
      <c r="Z126" s="41"/>
      <c r="AA126" s="41"/>
      <c r="AB126" s="41"/>
    </row>
    <row r="127" spans="2:28" s="53" customFormat="1"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41"/>
      <c r="U127" s="41"/>
      <c r="V127" s="41"/>
      <c r="W127" s="41"/>
      <c r="X127" s="41"/>
      <c r="Y127" s="41"/>
      <c r="Z127" s="41"/>
      <c r="AA127" s="41"/>
      <c r="AB127" s="41"/>
    </row>
    <row r="128" spans="2:28" s="53" customFormat="1"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41"/>
      <c r="U128" s="41"/>
      <c r="V128" s="41"/>
      <c r="W128" s="41"/>
      <c r="X128" s="41"/>
      <c r="Y128" s="41"/>
      <c r="Z128" s="41"/>
      <c r="AA128" s="41"/>
      <c r="AB128" s="41"/>
    </row>
    <row r="129" spans="2:28" s="53" customFormat="1"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41"/>
      <c r="U129" s="41"/>
      <c r="V129" s="41"/>
      <c r="W129" s="41"/>
      <c r="X129" s="41"/>
      <c r="Y129" s="41"/>
      <c r="Z129" s="41"/>
      <c r="AA129" s="41"/>
      <c r="AB129" s="41"/>
    </row>
    <row r="130" spans="2:28" s="53" customFormat="1"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41"/>
      <c r="U130" s="41"/>
      <c r="V130" s="41"/>
      <c r="W130" s="41"/>
      <c r="X130" s="41"/>
      <c r="Y130" s="41"/>
      <c r="Z130" s="41"/>
      <c r="AA130" s="41"/>
      <c r="AB130" s="41"/>
    </row>
    <row r="131" spans="2:28" s="53" customFormat="1"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41"/>
      <c r="U131" s="41"/>
      <c r="V131" s="41"/>
      <c r="W131" s="41"/>
      <c r="X131" s="41"/>
      <c r="Y131" s="41"/>
      <c r="Z131" s="41"/>
      <c r="AA131" s="41"/>
      <c r="AB131" s="41"/>
    </row>
    <row r="132" spans="2:28" s="53" customFormat="1"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41"/>
      <c r="U132" s="41"/>
      <c r="V132" s="41"/>
      <c r="W132" s="41"/>
      <c r="X132" s="41"/>
      <c r="Y132" s="41"/>
      <c r="Z132" s="41"/>
      <c r="AA132" s="41"/>
      <c r="AB132" s="41"/>
    </row>
    <row r="133" spans="2:28" s="53" customFormat="1"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41"/>
      <c r="U133" s="41"/>
      <c r="V133" s="41"/>
      <c r="W133" s="41"/>
      <c r="X133" s="41"/>
      <c r="Y133" s="41"/>
      <c r="Z133" s="41"/>
      <c r="AA133" s="41"/>
      <c r="AB133" s="41"/>
    </row>
    <row r="134" spans="2:28" s="53" customFormat="1"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41"/>
      <c r="U134" s="41"/>
      <c r="V134" s="41"/>
      <c r="W134" s="41"/>
      <c r="X134" s="41"/>
      <c r="Y134" s="41"/>
      <c r="Z134" s="41"/>
      <c r="AA134" s="41"/>
      <c r="AB134" s="41"/>
    </row>
    <row r="135" spans="2:28" s="53" customFormat="1"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41"/>
      <c r="U135" s="41"/>
      <c r="V135" s="41"/>
      <c r="W135" s="41"/>
      <c r="X135" s="41"/>
      <c r="Y135" s="41"/>
      <c r="Z135" s="41"/>
      <c r="AA135" s="41"/>
      <c r="AB135" s="41"/>
    </row>
    <row r="136" spans="2:28" s="53" customFormat="1"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41"/>
      <c r="U136" s="41"/>
      <c r="V136" s="41"/>
      <c r="W136" s="41"/>
      <c r="X136" s="41"/>
      <c r="Y136" s="41"/>
      <c r="Z136" s="41"/>
      <c r="AA136" s="41"/>
      <c r="AB136" s="41"/>
    </row>
    <row r="137" spans="2:28" s="53" customFormat="1"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41"/>
      <c r="U137" s="41"/>
      <c r="V137" s="41"/>
      <c r="W137" s="41"/>
      <c r="X137" s="41"/>
      <c r="Y137" s="41"/>
      <c r="Z137" s="41"/>
      <c r="AA137" s="41"/>
      <c r="AB137" s="41"/>
    </row>
    <row r="138" spans="2:28" s="53" customFormat="1"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41"/>
      <c r="U138" s="41"/>
      <c r="V138" s="41"/>
      <c r="W138" s="41"/>
      <c r="X138" s="41"/>
      <c r="Y138" s="41"/>
      <c r="Z138" s="41"/>
      <c r="AA138" s="41"/>
      <c r="AB138" s="41"/>
    </row>
    <row r="139" spans="2:28" s="53" customFormat="1"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41"/>
      <c r="U139" s="41"/>
      <c r="V139" s="41"/>
      <c r="W139" s="41"/>
      <c r="X139" s="41"/>
      <c r="Y139" s="41"/>
      <c r="Z139" s="41"/>
      <c r="AA139" s="41"/>
      <c r="AB139" s="41"/>
    </row>
    <row r="140" spans="2:28" s="53" customFormat="1"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41"/>
      <c r="U140" s="41"/>
      <c r="V140" s="41"/>
      <c r="W140" s="41"/>
      <c r="X140" s="41"/>
      <c r="Y140" s="41"/>
      <c r="Z140" s="41"/>
      <c r="AA140" s="41"/>
      <c r="AB140" s="41"/>
    </row>
    <row r="141" spans="2:28" s="53" customFormat="1"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41"/>
      <c r="U141" s="41"/>
      <c r="V141" s="41"/>
      <c r="W141" s="41"/>
      <c r="X141" s="41"/>
      <c r="Y141" s="41"/>
      <c r="Z141" s="41"/>
      <c r="AA141" s="41"/>
      <c r="AB141" s="41"/>
    </row>
    <row r="142" spans="2:28" s="53" customFormat="1"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2:28" s="53" customFormat="1"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41"/>
      <c r="U143" s="41"/>
      <c r="V143" s="41"/>
      <c r="W143" s="41"/>
      <c r="X143" s="41"/>
      <c r="Y143" s="41"/>
      <c r="Z143" s="41"/>
      <c r="AA143" s="41"/>
      <c r="AB143" s="41"/>
    </row>
    <row r="144" spans="2:28" s="53" customFormat="1"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41"/>
      <c r="U144" s="41"/>
      <c r="V144" s="41"/>
      <c r="W144" s="41"/>
      <c r="X144" s="41"/>
      <c r="Y144" s="41"/>
      <c r="Z144" s="41"/>
      <c r="AA144" s="41"/>
      <c r="AB144" s="41"/>
    </row>
    <row r="145" spans="2:28" s="53" customFormat="1"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41"/>
      <c r="U145" s="41"/>
      <c r="V145" s="41"/>
      <c r="W145" s="41"/>
      <c r="X145" s="41"/>
      <c r="Y145" s="41"/>
      <c r="Z145" s="41"/>
      <c r="AA145" s="41"/>
      <c r="AB145" s="41"/>
    </row>
    <row r="146" spans="2:28" s="53" customFormat="1"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41"/>
      <c r="U146" s="41"/>
      <c r="V146" s="41"/>
      <c r="W146" s="41"/>
      <c r="X146" s="41"/>
      <c r="Y146" s="41"/>
      <c r="Z146" s="41"/>
      <c r="AA146" s="41"/>
      <c r="AB146" s="41"/>
    </row>
    <row r="147" spans="2:28" s="53" customFormat="1"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41"/>
      <c r="U147" s="41"/>
      <c r="V147" s="41"/>
      <c r="W147" s="41"/>
      <c r="X147" s="41"/>
      <c r="Y147" s="41"/>
      <c r="Z147" s="41"/>
      <c r="AA147" s="41"/>
      <c r="AB147" s="41"/>
    </row>
    <row r="148" spans="2:28" s="53" customFormat="1"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41"/>
      <c r="U148" s="41"/>
      <c r="V148" s="41"/>
      <c r="W148" s="41"/>
      <c r="X148" s="41"/>
      <c r="Y148" s="41"/>
      <c r="Z148" s="41"/>
      <c r="AA148" s="41"/>
      <c r="AB148" s="41"/>
    </row>
    <row r="149" spans="2:28" s="53" customFormat="1"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41"/>
      <c r="U149" s="41"/>
      <c r="V149" s="41"/>
      <c r="W149" s="41"/>
      <c r="X149" s="41"/>
      <c r="Y149" s="41"/>
      <c r="Z149" s="41"/>
      <c r="AA149" s="41"/>
      <c r="AB149" s="41"/>
    </row>
    <row r="150" spans="2:28" s="53" customFormat="1"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41"/>
      <c r="U150" s="41"/>
      <c r="V150" s="41"/>
      <c r="W150" s="41"/>
      <c r="X150" s="41"/>
      <c r="Y150" s="41"/>
      <c r="Z150" s="41"/>
      <c r="AA150" s="41"/>
      <c r="AB150" s="41"/>
    </row>
    <row r="151" spans="2:28" s="53" customFormat="1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41"/>
      <c r="U151" s="41"/>
      <c r="V151" s="41"/>
      <c r="W151" s="41"/>
      <c r="X151" s="41"/>
      <c r="Y151" s="41"/>
      <c r="Z151" s="41"/>
      <c r="AA151" s="41"/>
      <c r="AB151" s="41"/>
    </row>
    <row r="152" spans="2:28" s="53" customFormat="1"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41"/>
      <c r="U152" s="41"/>
      <c r="V152" s="41"/>
      <c r="W152" s="41"/>
      <c r="X152" s="41"/>
      <c r="Y152" s="41"/>
      <c r="Z152" s="41"/>
      <c r="AA152" s="41"/>
      <c r="AB152" s="41"/>
    </row>
    <row r="153" spans="2:28" s="53" customFormat="1"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41"/>
      <c r="U153" s="41"/>
      <c r="V153" s="41"/>
      <c r="W153" s="41"/>
      <c r="X153" s="41"/>
      <c r="Y153" s="41"/>
      <c r="Z153" s="41"/>
      <c r="AA153" s="41"/>
      <c r="AB153" s="41"/>
    </row>
    <row r="154" spans="2:28" s="53" customFormat="1"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41"/>
      <c r="U154" s="41"/>
      <c r="V154" s="41"/>
      <c r="W154" s="41"/>
      <c r="X154" s="41"/>
      <c r="Y154" s="41"/>
      <c r="Z154" s="41"/>
      <c r="AA154" s="41"/>
      <c r="AB154" s="41"/>
    </row>
    <row r="155" spans="2:28" s="53" customFormat="1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41"/>
      <c r="U155" s="41"/>
      <c r="V155" s="41"/>
      <c r="W155" s="41"/>
      <c r="X155" s="41"/>
      <c r="Y155" s="41"/>
      <c r="Z155" s="41"/>
      <c r="AA155" s="41"/>
      <c r="AB155" s="41"/>
    </row>
    <row r="156" spans="2:28" s="53" customForma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41"/>
      <c r="U156" s="41"/>
      <c r="V156" s="41"/>
      <c r="W156" s="41"/>
      <c r="X156" s="41"/>
      <c r="Y156" s="41"/>
      <c r="Z156" s="41"/>
      <c r="AA156" s="41"/>
      <c r="AB156" s="41"/>
    </row>
    <row r="157" spans="2:28" s="53" customFormat="1"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41"/>
      <c r="U157" s="41"/>
      <c r="V157" s="41"/>
      <c r="W157" s="41"/>
      <c r="X157" s="41"/>
      <c r="Y157" s="41"/>
      <c r="Z157" s="41"/>
      <c r="AA157" s="41"/>
      <c r="AB157" s="41"/>
    </row>
    <row r="158" spans="2:28" s="53" customFormat="1"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41"/>
      <c r="U158" s="41"/>
      <c r="V158" s="41"/>
      <c r="W158" s="41"/>
      <c r="X158" s="41"/>
      <c r="Y158" s="41"/>
      <c r="Z158" s="41"/>
      <c r="AA158" s="41"/>
      <c r="AB158" s="41"/>
    </row>
    <row r="159" spans="2:28" s="53" customFormat="1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41"/>
      <c r="U159" s="41"/>
      <c r="V159" s="41"/>
      <c r="W159" s="41"/>
      <c r="X159" s="41"/>
      <c r="Y159" s="41"/>
      <c r="Z159" s="41"/>
      <c r="AA159" s="41"/>
      <c r="AB159" s="41"/>
    </row>
    <row r="160" spans="2:28" s="53" customFormat="1"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41"/>
      <c r="U160" s="41"/>
      <c r="V160" s="41"/>
      <c r="W160" s="41"/>
      <c r="X160" s="41"/>
      <c r="Y160" s="41"/>
      <c r="Z160" s="41"/>
      <c r="AA160" s="41"/>
      <c r="AB160" s="41"/>
    </row>
    <row r="161" spans="2:28" s="53" customFormat="1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41"/>
      <c r="U161" s="41"/>
      <c r="V161" s="41"/>
      <c r="W161" s="41"/>
      <c r="X161" s="41"/>
      <c r="Y161" s="41"/>
      <c r="Z161" s="41"/>
      <c r="AA161" s="41"/>
      <c r="AB161" s="41"/>
    </row>
    <row r="162" spans="2:28" s="53" customFormat="1"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41"/>
      <c r="U162" s="41"/>
      <c r="V162" s="41"/>
      <c r="W162" s="41"/>
      <c r="X162" s="41"/>
      <c r="Y162" s="41"/>
      <c r="Z162" s="41"/>
      <c r="AA162" s="41"/>
      <c r="AB162" s="41"/>
    </row>
    <row r="163" spans="2:28" s="53" customFormat="1"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41"/>
      <c r="U163" s="41"/>
      <c r="V163" s="41"/>
      <c r="W163" s="41"/>
      <c r="X163" s="41"/>
      <c r="Y163" s="41"/>
      <c r="Z163" s="41"/>
      <c r="AA163" s="41"/>
      <c r="AB163" s="41"/>
    </row>
    <row r="164" spans="2:28" s="53" customFormat="1"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41"/>
      <c r="U164" s="41"/>
      <c r="V164" s="41"/>
      <c r="W164" s="41"/>
      <c r="X164" s="41"/>
      <c r="Y164" s="41"/>
      <c r="Z164" s="41"/>
      <c r="AA164" s="41"/>
      <c r="AB164" s="41"/>
    </row>
    <row r="165" spans="2:28" s="53" customFormat="1"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41"/>
      <c r="U165" s="41"/>
      <c r="V165" s="41"/>
      <c r="W165" s="41"/>
      <c r="X165" s="41"/>
      <c r="Y165" s="41"/>
      <c r="Z165" s="41"/>
      <c r="AA165" s="41"/>
      <c r="AB165" s="41"/>
    </row>
    <row r="166" spans="2:28" s="53" customFormat="1"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41"/>
      <c r="U166" s="41"/>
      <c r="V166" s="41"/>
      <c r="W166" s="41"/>
      <c r="X166" s="41"/>
      <c r="Y166" s="41"/>
      <c r="Z166" s="41"/>
      <c r="AA166" s="41"/>
      <c r="AB166" s="41"/>
    </row>
    <row r="167" spans="2:28" s="53" customFormat="1"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41"/>
      <c r="U167" s="41"/>
      <c r="V167" s="41"/>
      <c r="W167" s="41"/>
      <c r="X167" s="41"/>
      <c r="Y167" s="41"/>
      <c r="Z167" s="41"/>
      <c r="AA167" s="41"/>
      <c r="AB167" s="41"/>
    </row>
    <row r="168" spans="2:28" s="53" customFormat="1"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41"/>
      <c r="U168" s="41"/>
      <c r="V168" s="41"/>
      <c r="W168" s="41"/>
      <c r="X168" s="41"/>
      <c r="Y168" s="41"/>
      <c r="Z168" s="41"/>
      <c r="AA168" s="41"/>
      <c r="AB168" s="41"/>
    </row>
    <row r="169" spans="2:28" s="53" customFormat="1"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41"/>
      <c r="U169" s="41"/>
      <c r="V169" s="41"/>
      <c r="W169" s="41"/>
      <c r="X169" s="41"/>
      <c r="Y169" s="41"/>
      <c r="Z169" s="41"/>
      <c r="AA169" s="41"/>
      <c r="AB169" s="41"/>
    </row>
    <row r="170" spans="2:28" s="53" customFormat="1"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2:28" s="53" customFormat="1"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41"/>
      <c r="U171" s="41"/>
      <c r="V171" s="41"/>
      <c r="W171" s="41"/>
      <c r="X171" s="41"/>
      <c r="Y171" s="41"/>
      <c r="Z171" s="41"/>
      <c r="AA171" s="41"/>
      <c r="AB171" s="41"/>
    </row>
    <row r="172" spans="2:28" s="53" customFormat="1"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41"/>
      <c r="U172" s="41"/>
      <c r="V172" s="41"/>
      <c r="W172" s="41"/>
      <c r="X172" s="41"/>
      <c r="Y172" s="41"/>
      <c r="Z172" s="41"/>
      <c r="AA172" s="41"/>
      <c r="AB172" s="41"/>
    </row>
    <row r="173" spans="2:28" s="53" customFormat="1"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41"/>
      <c r="U173" s="41"/>
      <c r="V173" s="41"/>
      <c r="W173" s="41"/>
      <c r="X173" s="41"/>
      <c r="Y173" s="41"/>
      <c r="Z173" s="41"/>
      <c r="AA173" s="41"/>
      <c r="AB173" s="41"/>
    </row>
    <row r="174" spans="2:28" s="53" customFormat="1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41"/>
      <c r="U174" s="41"/>
      <c r="V174" s="41"/>
      <c r="W174" s="41"/>
      <c r="X174" s="41"/>
      <c r="Y174" s="41"/>
      <c r="Z174" s="41"/>
      <c r="AA174" s="41"/>
      <c r="AB174" s="41"/>
    </row>
    <row r="175" spans="2:28" s="53" customFormat="1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41"/>
      <c r="U175" s="41"/>
      <c r="V175" s="41"/>
      <c r="W175" s="41"/>
      <c r="X175" s="41"/>
      <c r="Y175" s="41"/>
      <c r="Z175" s="41"/>
      <c r="AA175" s="41"/>
      <c r="AB175" s="41"/>
    </row>
    <row r="176" spans="2:28" s="53" customFormat="1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41"/>
      <c r="U176" s="41"/>
      <c r="V176" s="41"/>
      <c r="W176" s="41"/>
      <c r="X176" s="41"/>
      <c r="Y176" s="41"/>
      <c r="Z176" s="41"/>
      <c r="AA176" s="41"/>
      <c r="AB176" s="41"/>
    </row>
    <row r="177" spans="2:28" s="53" customFormat="1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41"/>
      <c r="U177" s="41"/>
      <c r="V177" s="41"/>
      <c r="W177" s="41"/>
      <c r="X177" s="41"/>
      <c r="Y177" s="41"/>
      <c r="Z177" s="41"/>
      <c r="AA177" s="41"/>
      <c r="AB177" s="41"/>
    </row>
    <row r="178" spans="2:28" s="53" customFormat="1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41"/>
      <c r="U178" s="41"/>
      <c r="V178" s="41"/>
      <c r="W178" s="41"/>
      <c r="X178" s="41"/>
      <c r="Y178" s="41"/>
      <c r="Z178" s="41"/>
      <c r="AA178" s="41"/>
      <c r="AB178" s="41"/>
    </row>
    <row r="179" spans="2:28" s="53" customFormat="1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41"/>
      <c r="U179" s="41"/>
      <c r="V179" s="41"/>
      <c r="W179" s="41"/>
      <c r="X179" s="41"/>
      <c r="Y179" s="41"/>
      <c r="Z179" s="41"/>
      <c r="AA179" s="41"/>
      <c r="AB179" s="41"/>
    </row>
    <row r="180" spans="2:28" s="53" customFormat="1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41"/>
      <c r="U180" s="41"/>
      <c r="V180" s="41"/>
      <c r="W180" s="41"/>
      <c r="X180" s="41"/>
      <c r="Y180" s="41"/>
      <c r="Z180" s="41"/>
      <c r="AA180" s="41"/>
      <c r="AB180" s="41"/>
    </row>
    <row r="181" spans="2:28" s="53" customFormat="1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41"/>
      <c r="U181" s="41"/>
      <c r="V181" s="41"/>
      <c r="W181" s="41"/>
      <c r="X181" s="41"/>
      <c r="Y181" s="41"/>
      <c r="Z181" s="41"/>
      <c r="AA181" s="41"/>
      <c r="AB181" s="41"/>
    </row>
    <row r="182" spans="2:28" s="53" customFormat="1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41"/>
      <c r="U182" s="41"/>
      <c r="V182" s="41"/>
      <c r="W182" s="41"/>
      <c r="X182" s="41"/>
      <c r="Y182" s="41"/>
      <c r="Z182" s="41"/>
      <c r="AA182" s="41"/>
      <c r="AB182" s="41"/>
    </row>
    <row r="183" spans="2:28" s="53" customFormat="1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41"/>
      <c r="U183" s="41"/>
      <c r="V183" s="41"/>
      <c r="W183" s="41"/>
      <c r="X183" s="41"/>
      <c r="Y183" s="41"/>
      <c r="Z183" s="41"/>
      <c r="AA183" s="41"/>
      <c r="AB183" s="41"/>
    </row>
    <row r="184" spans="2:28" s="53" customFormat="1"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41"/>
      <c r="U184" s="41"/>
      <c r="V184" s="41"/>
      <c r="W184" s="41"/>
      <c r="X184" s="41"/>
      <c r="Y184" s="41"/>
      <c r="Z184" s="41"/>
      <c r="AA184" s="41"/>
      <c r="AB184" s="41"/>
    </row>
    <row r="185" spans="2:28" s="53" customFormat="1"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41"/>
      <c r="U185" s="41"/>
      <c r="V185" s="41"/>
      <c r="W185" s="41"/>
      <c r="X185" s="41"/>
      <c r="Y185" s="41"/>
      <c r="Z185" s="41"/>
      <c r="AA185" s="41"/>
      <c r="AB185" s="41"/>
    </row>
    <row r="186" spans="2:28" s="53" customFormat="1"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41"/>
      <c r="U186" s="41"/>
      <c r="V186" s="41"/>
      <c r="W186" s="41"/>
      <c r="X186" s="41"/>
      <c r="Y186" s="41"/>
      <c r="Z186" s="41"/>
      <c r="AA186" s="41"/>
      <c r="AB186" s="41"/>
    </row>
    <row r="187" spans="2:28" s="53" customFormat="1"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41"/>
      <c r="U187" s="41"/>
      <c r="V187" s="41"/>
      <c r="W187" s="41"/>
      <c r="X187" s="41"/>
      <c r="Y187" s="41"/>
      <c r="Z187" s="41"/>
      <c r="AA187" s="41"/>
      <c r="AB187" s="41"/>
    </row>
    <row r="188" spans="2:28" s="53" customFormat="1"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41"/>
      <c r="U188" s="41"/>
      <c r="V188" s="41"/>
      <c r="W188" s="41"/>
      <c r="X188" s="41"/>
      <c r="Y188" s="41"/>
      <c r="Z188" s="41"/>
      <c r="AA188" s="41"/>
      <c r="AB188" s="41"/>
    </row>
    <row r="189" spans="2:28" s="53" customFormat="1"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41"/>
      <c r="U189" s="41"/>
      <c r="V189" s="41"/>
      <c r="W189" s="41"/>
      <c r="X189" s="41"/>
      <c r="Y189" s="41"/>
      <c r="Z189" s="41"/>
      <c r="AA189" s="41"/>
      <c r="AB189" s="41"/>
    </row>
    <row r="190" spans="2:28" s="53" customFormat="1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41"/>
      <c r="U190" s="41"/>
      <c r="V190" s="41"/>
      <c r="W190" s="41"/>
      <c r="X190" s="41"/>
      <c r="Y190" s="41"/>
      <c r="Z190" s="41"/>
      <c r="AA190" s="41"/>
      <c r="AB190" s="41"/>
    </row>
    <row r="191" spans="2:28" s="53" customFormat="1"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41"/>
      <c r="U191" s="41"/>
      <c r="V191" s="41"/>
      <c r="W191" s="41"/>
      <c r="X191" s="41"/>
      <c r="Y191" s="41"/>
      <c r="Z191" s="41"/>
      <c r="AA191" s="41"/>
      <c r="AB191" s="41"/>
    </row>
    <row r="192" spans="2:28" s="53" customFormat="1"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41"/>
      <c r="U192" s="41"/>
      <c r="V192" s="41"/>
      <c r="W192" s="41"/>
      <c r="X192" s="41"/>
      <c r="Y192" s="41"/>
      <c r="Z192" s="41"/>
      <c r="AA192" s="41"/>
      <c r="AB192" s="41"/>
    </row>
    <row r="193" spans="2:28" s="53" customFormat="1"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41"/>
      <c r="U193" s="41"/>
      <c r="V193" s="41"/>
      <c r="W193" s="41"/>
      <c r="X193" s="41"/>
      <c r="Y193" s="41"/>
      <c r="Z193" s="41"/>
      <c r="AA193" s="41"/>
      <c r="AB193" s="41"/>
    </row>
    <row r="194" spans="2:28" s="53" customFormat="1"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41"/>
      <c r="U194" s="41"/>
      <c r="V194" s="41"/>
      <c r="W194" s="41"/>
      <c r="X194" s="41"/>
      <c r="Y194" s="41"/>
      <c r="Z194" s="41"/>
      <c r="AA194" s="41"/>
      <c r="AB194" s="41"/>
    </row>
    <row r="195" spans="2:28" s="53" customFormat="1"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41"/>
      <c r="U195" s="41"/>
      <c r="V195" s="41"/>
      <c r="W195" s="41"/>
      <c r="X195" s="41"/>
      <c r="Y195" s="41"/>
      <c r="Z195" s="41"/>
      <c r="AA195" s="41"/>
      <c r="AB195" s="41"/>
    </row>
    <row r="196" spans="2:28" s="53" customFormat="1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41"/>
      <c r="U196" s="41"/>
      <c r="V196" s="41"/>
      <c r="W196" s="41"/>
      <c r="X196" s="41"/>
      <c r="Y196" s="41"/>
      <c r="Z196" s="41"/>
      <c r="AA196" s="41"/>
      <c r="AB196" s="41"/>
    </row>
    <row r="197" spans="2:28" s="53" customFormat="1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41"/>
      <c r="U197" s="41"/>
      <c r="V197" s="41"/>
      <c r="W197" s="41"/>
      <c r="X197" s="41"/>
      <c r="Y197" s="41"/>
      <c r="Z197" s="41"/>
      <c r="AA197" s="41"/>
      <c r="AB197" s="41"/>
    </row>
    <row r="198" spans="2:28" s="53" customFormat="1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41"/>
      <c r="U198" s="41"/>
      <c r="V198" s="41"/>
      <c r="W198" s="41"/>
      <c r="X198" s="41"/>
      <c r="Y198" s="41"/>
      <c r="Z198" s="41"/>
      <c r="AA198" s="41"/>
      <c r="AB198" s="41"/>
    </row>
    <row r="199" spans="2:28" s="53" customFormat="1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41"/>
      <c r="U199" s="41"/>
      <c r="V199" s="41"/>
      <c r="W199" s="41"/>
      <c r="X199" s="41"/>
      <c r="Y199" s="41"/>
      <c r="Z199" s="41"/>
      <c r="AA199" s="41"/>
      <c r="AB199" s="41"/>
    </row>
    <row r="200" spans="2:28" s="53" customFormat="1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41"/>
      <c r="U200" s="41"/>
      <c r="V200" s="41"/>
      <c r="W200" s="41"/>
      <c r="X200" s="41"/>
      <c r="Y200" s="41"/>
      <c r="Z200" s="41"/>
      <c r="AA200" s="41"/>
      <c r="AB200" s="41"/>
    </row>
  </sheetData>
  <mergeCells count="22">
    <mergeCell ref="A22:S22"/>
    <mergeCell ref="B14:G14"/>
    <mergeCell ref="H14:M14"/>
    <mergeCell ref="N14: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17:S17"/>
    <mergeCell ref="A87:S87"/>
    <mergeCell ref="A90:S90"/>
    <mergeCell ref="A27:S27"/>
    <mergeCell ref="A47:S47"/>
    <mergeCell ref="A56:S56"/>
    <mergeCell ref="A58:S58"/>
    <mergeCell ref="A70:S70"/>
    <mergeCell ref="A78:S7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3"/>
  <sheetViews>
    <sheetView zoomScale="80" zoomScaleNormal="80" workbookViewId="0">
      <selection sqref="A1:XFD3"/>
    </sheetView>
  </sheetViews>
  <sheetFormatPr baseColWidth="10" defaultColWidth="11.3984375" defaultRowHeight="13"/>
  <cols>
    <col min="1" max="2" width="11.796875" style="1" customWidth="1"/>
    <col min="3" max="3" width="87.19921875" style="1" customWidth="1"/>
    <col min="4" max="4" width="8.19921875" style="1" bestFit="1" customWidth="1"/>
    <col min="5" max="5" width="5.796875" style="1" bestFit="1" customWidth="1"/>
    <col min="6" max="6" width="5.59765625" style="1" bestFit="1" customWidth="1"/>
    <col min="7" max="27" width="11.796875" style="1" customWidth="1"/>
    <col min="28" max="16384" width="11.3984375" style="1"/>
  </cols>
  <sheetData>
    <row r="1" spans="1:27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>
      <c r="A4" s="1" t="s">
        <v>34</v>
      </c>
      <c r="B4" s="1" t="s">
        <v>35</v>
      </c>
      <c r="C4" s="1" t="s">
        <v>36</v>
      </c>
      <c r="D4" s="1">
        <v>0</v>
      </c>
      <c r="E4" s="1">
        <v>1</v>
      </c>
      <c r="F4" s="1">
        <v>1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29">
        <v>0</v>
      </c>
      <c r="M4" s="3"/>
      <c r="N4" s="6"/>
      <c r="O4" s="6"/>
      <c r="P4" s="5"/>
      <c r="Q4" s="25"/>
      <c r="R4" s="1">
        <v>1</v>
      </c>
      <c r="S4" s="1">
        <v>0</v>
      </c>
      <c r="T4" s="1">
        <v>0</v>
      </c>
      <c r="U4" s="1">
        <v>0</v>
      </c>
      <c r="V4" s="28">
        <f>IF(R4=0,0,R4/SUM(R4:T4))</f>
        <v>1</v>
      </c>
      <c r="W4" s="1">
        <v>1</v>
      </c>
      <c r="X4" s="1">
        <v>0</v>
      </c>
      <c r="Y4" s="1">
        <v>0</v>
      </c>
      <c r="Z4" s="1">
        <v>0</v>
      </c>
      <c r="AA4" s="31">
        <f>IF(W4=0,0,W4/SUM(W4:Y4))</f>
        <v>1</v>
      </c>
    </row>
    <row r="5" spans="1:27">
      <c r="A5" s="1" t="s">
        <v>34</v>
      </c>
      <c r="B5" s="1" t="s">
        <v>37</v>
      </c>
      <c r="C5" s="1" t="s">
        <v>38</v>
      </c>
      <c r="D5" s="1">
        <v>3</v>
      </c>
      <c r="E5" s="1">
        <v>4</v>
      </c>
      <c r="F5" s="1">
        <v>7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3</v>
      </c>
      <c r="N5" s="1">
        <v>0</v>
      </c>
      <c r="O5" s="1">
        <v>0</v>
      </c>
      <c r="P5" s="1">
        <v>0</v>
      </c>
      <c r="Q5" s="25">
        <f>IF(M5=0,0,M5/SUM(M5:O5))</f>
        <v>1</v>
      </c>
      <c r="R5" s="1">
        <v>4</v>
      </c>
      <c r="S5" s="1">
        <v>0</v>
      </c>
      <c r="T5" s="1">
        <v>0</v>
      </c>
      <c r="U5" s="1">
        <v>0</v>
      </c>
      <c r="V5" s="27">
        <f t="shared" ref="V5:V77" si="0">IF(R5=0,0,R5/SUM(R5:T5))</f>
        <v>1</v>
      </c>
      <c r="W5" s="1">
        <v>7</v>
      </c>
      <c r="X5" s="1">
        <v>0</v>
      </c>
      <c r="Y5" s="1">
        <v>0</v>
      </c>
      <c r="Z5" s="1">
        <v>0</v>
      </c>
      <c r="AA5" s="30">
        <f t="shared" ref="AA5:AA68" si="1">IF(W5=0,0,W5/SUM(W5:Y5))</f>
        <v>1</v>
      </c>
    </row>
    <row r="6" spans="1:27">
      <c r="A6" s="1" t="s">
        <v>34</v>
      </c>
      <c r="B6" s="1" t="s">
        <v>39</v>
      </c>
      <c r="C6" s="1" t="s">
        <v>40</v>
      </c>
      <c r="D6" s="1">
        <v>3</v>
      </c>
      <c r="E6" s="1">
        <v>3</v>
      </c>
      <c r="F6" s="1">
        <v>6</v>
      </c>
      <c r="G6" s="4">
        <v>0.33333333333333298</v>
      </c>
      <c r="H6" s="25">
        <v>0</v>
      </c>
      <c r="I6" s="4">
        <v>0</v>
      </c>
      <c r="J6" s="27">
        <v>0</v>
      </c>
      <c r="K6" s="4">
        <v>0.16666666666666699</v>
      </c>
      <c r="L6" s="30">
        <v>0</v>
      </c>
      <c r="M6" s="1">
        <v>1</v>
      </c>
      <c r="N6" s="1">
        <v>1</v>
      </c>
      <c r="O6" s="1">
        <v>1</v>
      </c>
      <c r="P6" s="1">
        <v>0</v>
      </c>
      <c r="Q6" s="25">
        <f t="shared" ref="Q6:Q79" si="2">IF(M6=0,0,M6/SUM(M6:O6))</f>
        <v>0.33333333333333331</v>
      </c>
      <c r="R6" s="1">
        <v>2</v>
      </c>
      <c r="S6" s="1">
        <v>0</v>
      </c>
      <c r="T6" s="1">
        <v>0</v>
      </c>
      <c r="U6" s="1">
        <v>1</v>
      </c>
      <c r="V6" s="27">
        <f t="shared" si="0"/>
        <v>1</v>
      </c>
      <c r="W6" s="1">
        <v>3</v>
      </c>
      <c r="X6" s="1">
        <v>1</v>
      </c>
      <c r="Y6" s="1">
        <v>1</v>
      </c>
      <c r="Z6" s="1">
        <v>1</v>
      </c>
      <c r="AA6" s="30">
        <f t="shared" si="1"/>
        <v>0.6</v>
      </c>
    </row>
    <row r="7" spans="1:27">
      <c r="A7" s="1" t="s">
        <v>34</v>
      </c>
      <c r="B7" s="1" t="s">
        <v>37</v>
      </c>
      <c r="C7" s="1" t="s">
        <v>41</v>
      </c>
      <c r="D7" s="1">
        <v>0</v>
      </c>
      <c r="E7" s="1">
        <v>1</v>
      </c>
      <c r="F7" s="1">
        <v>1</v>
      </c>
      <c r="G7" s="4">
        <v>0</v>
      </c>
      <c r="H7" s="25">
        <v>0</v>
      </c>
      <c r="I7" s="4">
        <v>0</v>
      </c>
      <c r="J7" s="27">
        <v>1</v>
      </c>
      <c r="K7" s="4">
        <v>0</v>
      </c>
      <c r="L7" s="30">
        <v>1</v>
      </c>
      <c r="Q7" s="25"/>
      <c r="R7" s="1">
        <v>0</v>
      </c>
      <c r="S7" s="1">
        <v>1</v>
      </c>
      <c r="T7" s="1">
        <v>0</v>
      </c>
      <c r="U7" s="1">
        <v>0</v>
      </c>
      <c r="V7" s="27">
        <f t="shared" si="0"/>
        <v>0</v>
      </c>
      <c r="W7" s="1">
        <v>0</v>
      </c>
      <c r="X7" s="1">
        <v>1</v>
      </c>
      <c r="Y7" s="1">
        <v>0</v>
      </c>
      <c r="Z7" s="1">
        <v>0</v>
      </c>
      <c r="AA7" s="30">
        <f t="shared" si="1"/>
        <v>0</v>
      </c>
    </row>
    <row r="8" spans="1:27">
      <c r="A8" s="1" t="s">
        <v>34</v>
      </c>
      <c r="B8" s="1" t="s">
        <v>37</v>
      </c>
      <c r="C8" s="1" t="s">
        <v>42</v>
      </c>
      <c r="D8" s="1">
        <v>10</v>
      </c>
      <c r="E8" s="1">
        <v>1</v>
      </c>
      <c r="F8" s="1">
        <v>11</v>
      </c>
      <c r="G8" s="4">
        <v>0.1</v>
      </c>
      <c r="H8" s="25">
        <v>0.1</v>
      </c>
      <c r="I8" s="4">
        <v>0</v>
      </c>
      <c r="J8" s="27">
        <v>0</v>
      </c>
      <c r="K8" s="4">
        <v>9.0909090909090898E-2</v>
      </c>
      <c r="L8" s="30">
        <v>9.0909090909090898E-2</v>
      </c>
      <c r="M8" s="1">
        <v>8</v>
      </c>
      <c r="N8" s="1">
        <v>1</v>
      </c>
      <c r="O8" s="1">
        <v>1</v>
      </c>
      <c r="P8" s="1">
        <v>0</v>
      </c>
      <c r="Q8" s="25">
        <f t="shared" si="2"/>
        <v>0.8</v>
      </c>
      <c r="R8" s="1">
        <v>1</v>
      </c>
      <c r="S8" s="1">
        <v>0</v>
      </c>
      <c r="T8" s="1">
        <v>0</v>
      </c>
      <c r="U8" s="1">
        <v>0</v>
      </c>
      <c r="V8" s="27">
        <f t="shared" si="0"/>
        <v>1</v>
      </c>
      <c r="W8" s="1">
        <v>9</v>
      </c>
      <c r="X8" s="1">
        <v>1</v>
      </c>
      <c r="Y8" s="1">
        <v>1</v>
      </c>
      <c r="Z8" s="1">
        <v>0</v>
      </c>
      <c r="AA8" s="30">
        <f t="shared" si="1"/>
        <v>0.81818181818181823</v>
      </c>
    </row>
    <row r="9" spans="1:27">
      <c r="A9" s="1" t="s">
        <v>34</v>
      </c>
      <c r="B9" s="1" t="s">
        <v>37</v>
      </c>
      <c r="C9" s="1" t="s">
        <v>43</v>
      </c>
      <c r="D9" s="1">
        <v>29</v>
      </c>
      <c r="E9" s="1">
        <v>3</v>
      </c>
      <c r="F9" s="1">
        <v>32</v>
      </c>
      <c r="G9" s="4">
        <v>3.4482758620689703E-2</v>
      </c>
      <c r="H9" s="25">
        <v>3.4482758620689703E-2</v>
      </c>
      <c r="I9" s="4">
        <v>0</v>
      </c>
      <c r="J9" s="27">
        <v>0</v>
      </c>
      <c r="K9" s="4">
        <v>3.125E-2</v>
      </c>
      <c r="L9" s="30">
        <v>3.125E-2</v>
      </c>
      <c r="M9" s="1">
        <v>25</v>
      </c>
      <c r="N9" s="1">
        <v>1</v>
      </c>
      <c r="O9" s="1">
        <v>3</v>
      </c>
      <c r="P9" s="1">
        <v>0</v>
      </c>
      <c r="Q9" s="25">
        <f t="shared" si="2"/>
        <v>0.86206896551724133</v>
      </c>
      <c r="R9" s="1">
        <v>3</v>
      </c>
      <c r="S9" s="1">
        <v>0</v>
      </c>
      <c r="T9" s="1">
        <v>0</v>
      </c>
      <c r="U9" s="1">
        <v>0</v>
      </c>
      <c r="V9" s="27">
        <f t="shared" si="0"/>
        <v>1</v>
      </c>
      <c r="W9" s="1">
        <v>28</v>
      </c>
      <c r="X9" s="1">
        <v>1</v>
      </c>
      <c r="Y9" s="1">
        <v>3</v>
      </c>
      <c r="Z9" s="1">
        <v>0</v>
      </c>
      <c r="AA9" s="30">
        <f t="shared" si="1"/>
        <v>0.875</v>
      </c>
    </row>
    <row r="10" spans="1:27">
      <c r="A10" s="1" t="s">
        <v>34</v>
      </c>
      <c r="B10" s="1" t="s">
        <v>37</v>
      </c>
      <c r="C10" s="1" t="s">
        <v>44</v>
      </c>
      <c r="D10" s="1">
        <v>4</v>
      </c>
      <c r="E10" s="1">
        <v>2</v>
      </c>
      <c r="F10" s="1">
        <v>6</v>
      </c>
      <c r="G10" s="4">
        <v>0.25</v>
      </c>
      <c r="H10" s="25">
        <v>0</v>
      </c>
      <c r="I10" s="4">
        <v>0.5</v>
      </c>
      <c r="J10" s="27">
        <v>0</v>
      </c>
      <c r="K10" s="4">
        <v>0.33333333333333298</v>
      </c>
      <c r="L10" s="30">
        <v>0</v>
      </c>
      <c r="M10" s="1">
        <v>4</v>
      </c>
      <c r="N10" s="1">
        <v>0</v>
      </c>
      <c r="O10" s="1">
        <v>0</v>
      </c>
      <c r="P10" s="1">
        <v>0</v>
      </c>
      <c r="Q10" s="25">
        <f t="shared" si="2"/>
        <v>1</v>
      </c>
      <c r="R10" s="1">
        <v>2</v>
      </c>
      <c r="S10" s="1">
        <v>0</v>
      </c>
      <c r="T10" s="1">
        <v>0</v>
      </c>
      <c r="U10" s="1">
        <v>0</v>
      </c>
      <c r="V10" s="27">
        <f t="shared" si="0"/>
        <v>1</v>
      </c>
      <c r="W10" s="1">
        <v>6</v>
      </c>
      <c r="X10" s="1">
        <v>0</v>
      </c>
      <c r="Y10" s="1">
        <v>0</v>
      </c>
      <c r="Z10" s="1">
        <v>0</v>
      </c>
      <c r="AA10" s="30">
        <f t="shared" si="1"/>
        <v>1</v>
      </c>
    </row>
    <row r="11" spans="1:27">
      <c r="A11" s="1" t="s">
        <v>34</v>
      </c>
      <c r="B11" s="1" t="s">
        <v>37</v>
      </c>
      <c r="C11" s="1" t="s">
        <v>45</v>
      </c>
      <c r="D11" s="1">
        <v>11</v>
      </c>
      <c r="E11" s="1">
        <v>6</v>
      </c>
      <c r="F11" s="1">
        <v>17</v>
      </c>
      <c r="G11" s="4">
        <v>0</v>
      </c>
      <c r="H11" s="25">
        <v>0</v>
      </c>
      <c r="I11" s="4">
        <v>0.33333333333333298</v>
      </c>
      <c r="J11" s="27">
        <v>0.33333333333333298</v>
      </c>
      <c r="K11" s="4">
        <v>0.11764705882352899</v>
      </c>
      <c r="L11" s="30">
        <v>0.11764705882352899</v>
      </c>
      <c r="M11" s="1">
        <v>11</v>
      </c>
      <c r="N11" s="1">
        <v>0</v>
      </c>
      <c r="O11" s="1">
        <v>0</v>
      </c>
      <c r="P11" s="1">
        <v>0</v>
      </c>
      <c r="Q11" s="25">
        <f t="shared" si="2"/>
        <v>1</v>
      </c>
      <c r="R11" s="1">
        <v>2</v>
      </c>
      <c r="S11" s="1">
        <v>2</v>
      </c>
      <c r="T11" s="1">
        <v>2</v>
      </c>
      <c r="U11" s="1">
        <v>0</v>
      </c>
      <c r="V11" s="27">
        <f t="shared" si="0"/>
        <v>0.33333333333333331</v>
      </c>
      <c r="W11" s="1">
        <v>13</v>
      </c>
      <c r="X11" s="1">
        <v>2</v>
      </c>
      <c r="Y11" s="1">
        <v>2</v>
      </c>
      <c r="Z11" s="1">
        <v>0</v>
      </c>
      <c r="AA11" s="30">
        <f t="shared" si="1"/>
        <v>0.76470588235294112</v>
      </c>
    </row>
    <row r="12" spans="1:27">
      <c r="A12" s="1" t="s">
        <v>34</v>
      </c>
      <c r="B12" s="1" t="s">
        <v>37</v>
      </c>
      <c r="C12" s="1" t="s">
        <v>46</v>
      </c>
      <c r="D12" s="1">
        <v>3</v>
      </c>
      <c r="E12" s="1">
        <v>0</v>
      </c>
      <c r="F12" s="1">
        <v>3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3</v>
      </c>
      <c r="N12" s="1">
        <v>0</v>
      </c>
      <c r="O12" s="1">
        <v>0</v>
      </c>
      <c r="P12" s="1">
        <v>0</v>
      </c>
      <c r="Q12" s="25">
        <f t="shared" si="2"/>
        <v>1</v>
      </c>
      <c r="V12" s="27"/>
      <c r="W12" s="1">
        <v>3</v>
      </c>
      <c r="X12" s="1">
        <v>0</v>
      </c>
      <c r="Y12" s="1">
        <v>0</v>
      </c>
      <c r="Z12" s="1">
        <v>0</v>
      </c>
      <c r="AA12" s="30">
        <f t="shared" si="1"/>
        <v>1</v>
      </c>
    </row>
    <row r="13" spans="1:27">
      <c r="A13" s="1" t="s">
        <v>34</v>
      </c>
      <c r="B13" s="1" t="s">
        <v>37</v>
      </c>
      <c r="C13" s="1" t="s">
        <v>47</v>
      </c>
      <c r="D13" s="1">
        <v>1</v>
      </c>
      <c r="E13" s="1">
        <v>1</v>
      </c>
      <c r="F13" s="1">
        <v>2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1</v>
      </c>
      <c r="N13" s="1">
        <v>0</v>
      </c>
      <c r="O13" s="1">
        <v>0</v>
      </c>
      <c r="P13" s="1">
        <v>0</v>
      </c>
      <c r="Q13" s="25">
        <f t="shared" si="2"/>
        <v>1</v>
      </c>
      <c r="R13" s="1">
        <v>1</v>
      </c>
      <c r="S13" s="1">
        <v>0</v>
      </c>
      <c r="T13" s="1">
        <v>0</v>
      </c>
      <c r="U13" s="1">
        <v>0</v>
      </c>
      <c r="V13" s="27">
        <f t="shared" si="0"/>
        <v>1</v>
      </c>
      <c r="W13" s="1">
        <v>2</v>
      </c>
      <c r="X13" s="1">
        <v>0</v>
      </c>
      <c r="Y13" s="1">
        <v>0</v>
      </c>
      <c r="Z13" s="1">
        <v>0</v>
      </c>
      <c r="AA13" s="30">
        <f t="shared" si="1"/>
        <v>1</v>
      </c>
    </row>
    <row r="14" spans="1:27">
      <c r="A14" s="1" t="s">
        <v>34</v>
      </c>
      <c r="B14" s="1" t="s">
        <v>37</v>
      </c>
      <c r="C14" s="1" t="s">
        <v>48</v>
      </c>
      <c r="D14" s="1">
        <v>1</v>
      </c>
      <c r="E14" s="1">
        <v>0</v>
      </c>
      <c r="F14" s="1">
        <v>1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1</v>
      </c>
      <c r="N14" s="1">
        <v>0</v>
      </c>
      <c r="O14" s="1">
        <v>0</v>
      </c>
      <c r="P14" s="1">
        <v>0</v>
      </c>
      <c r="Q14" s="25">
        <f t="shared" si="2"/>
        <v>1</v>
      </c>
      <c r="V14" s="27"/>
      <c r="W14" s="1">
        <v>1</v>
      </c>
      <c r="X14" s="1">
        <v>0</v>
      </c>
      <c r="Y14" s="1">
        <v>0</v>
      </c>
      <c r="Z14" s="1">
        <v>0</v>
      </c>
      <c r="AA14" s="30">
        <f t="shared" si="1"/>
        <v>1</v>
      </c>
    </row>
    <row r="15" spans="1:27">
      <c r="A15" s="1" t="s">
        <v>34</v>
      </c>
      <c r="B15" s="1" t="s">
        <v>37</v>
      </c>
      <c r="C15" s="1" t="s">
        <v>49</v>
      </c>
      <c r="D15" s="1">
        <v>3</v>
      </c>
      <c r="E15" s="1">
        <v>0</v>
      </c>
      <c r="F15" s="1">
        <v>3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M15" s="1">
        <v>3</v>
      </c>
      <c r="N15" s="1">
        <v>0</v>
      </c>
      <c r="O15" s="1">
        <v>0</v>
      </c>
      <c r="P15" s="1">
        <v>0</v>
      </c>
      <c r="Q15" s="25">
        <f t="shared" si="2"/>
        <v>1</v>
      </c>
      <c r="V15" s="27"/>
      <c r="W15" s="1">
        <v>3</v>
      </c>
      <c r="X15" s="1">
        <v>0</v>
      </c>
      <c r="Y15" s="1">
        <v>0</v>
      </c>
      <c r="Z15" s="1">
        <v>0</v>
      </c>
      <c r="AA15" s="30">
        <f t="shared" si="1"/>
        <v>1</v>
      </c>
    </row>
    <row r="16" spans="1:27">
      <c r="A16" s="1" t="s">
        <v>34</v>
      </c>
      <c r="B16" s="1" t="s">
        <v>37</v>
      </c>
      <c r="C16" s="1" t="s">
        <v>50</v>
      </c>
      <c r="D16" s="1">
        <v>3</v>
      </c>
      <c r="E16" s="1">
        <v>0</v>
      </c>
      <c r="F16" s="1">
        <v>3</v>
      </c>
      <c r="G16" s="4">
        <v>0</v>
      </c>
      <c r="H16" s="25">
        <v>0</v>
      </c>
      <c r="I16" s="4">
        <v>0</v>
      </c>
      <c r="J16" s="27">
        <v>0</v>
      </c>
      <c r="K16" s="4">
        <v>0</v>
      </c>
      <c r="L16" s="30">
        <v>0</v>
      </c>
      <c r="M16" s="1">
        <v>3</v>
      </c>
      <c r="N16" s="1">
        <v>0</v>
      </c>
      <c r="O16" s="1">
        <v>0</v>
      </c>
      <c r="P16" s="1">
        <v>0</v>
      </c>
      <c r="Q16" s="25">
        <f t="shared" si="2"/>
        <v>1</v>
      </c>
      <c r="V16" s="27"/>
      <c r="W16" s="1">
        <v>3</v>
      </c>
      <c r="X16" s="1">
        <v>0</v>
      </c>
      <c r="Y16" s="1">
        <v>0</v>
      </c>
      <c r="Z16" s="1">
        <v>0</v>
      </c>
      <c r="AA16" s="30">
        <f t="shared" si="1"/>
        <v>1</v>
      </c>
    </row>
    <row r="17" spans="1:27">
      <c r="A17" s="1" t="s">
        <v>34</v>
      </c>
      <c r="B17" s="1" t="s">
        <v>37</v>
      </c>
      <c r="C17" s="1" t="s">
        <v>51</v>
      </c>
      <c r="D17" s="1">
        <v>0</v>
      </c>
      <c r="E17" s="1">
        <v>1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Q17" s="25"/>
      <c r="R17" s="1">
        <v>1</v>
      </c>
      <c r="S17" s="1">
        <v>0</v>
      </c>
      <c r="T17" s="1">
        <v>0</v>
      </c>
      <c r="U17" s="1">
        <v>0</v>
      </c>
      <c r="V17" s="27">
        <f t="shared" si="0"/>
        <v>1</v>
      </c>
      <c r="W17" s="1">
        <v>1</v>
      </c>
      <c r="X17" s="1">
        <v>0</v>
      </c>
      <c r="Y17" s="1">
        <v>0</v>
      </c>
      <c r="Z17" s="1">
        <v>0</v>
      </c>
      <c r="AA17" s="30">
        <f t="shared" si="1"/>
        <v>1</v>
      </c>
    </row>
    <row r="18" spans="1:27">
      <c r="A18" s="1" t="s">
        <v>34</v>
      </c>
      <c r="B18" s="1" t="s">
        <v>37</v>
      </c>
      <c r="C18" s="1" t="s">
        <v>52</v>
      </c>
      <c r="D18" s="1">
        <v>2</v>
      </c>
      <c r="E18" s="1">
        <v>0</v>
      </c>
      <c r="F18" s="1">
        <v>2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2</v>
      </c>
      <c r="N18" s="1">
        <v>0</v>
      </c>
      <c r="O18" s="1">
        <v>0</v>
      </c>
      <c r="P18" s="1">
        <v>0</v>
      </c>
      <c r="Q18" s="25">
        <f t="shared" si="2"/>
        <v>1</v>
      </c>
      <c r="V18" s="27"/>
      <c r="W18" s="1">
        <v>2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>
      <c r="A19" s="1" t="s">
        <v>34</v>
      </c>
      <c r="B19" s="1" t="s">
        <v>39</v>
      </c>
      <c r="C19" s="1" t="s">
        <v>53</v>
      </c>
      <c r="D19" s="1">
        <v>1</v>
      </c>
      <c r="E19" s="1">
        <v>2</v>
      </c>
      <c r="F19" s="1">
        <v>3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1</v>
      </c>
      <c r="N19" s="1">
        <v>0</v>
      </c>
      <c r="O19" s="1">
        <v>0</v>
      </c>
      <c r="P19" s="1">
        <v>0</v>
      </c>
      <c r="Q19" s="25">
        <f t="shared" si="2"/>
        <v>1</v>
      </c>
      <c r="R19" s="1">
        <v>2</v>
      </c>
      <c r="S19" s="1">
        <v>0</v>
      </c>
      <c r="T19" s="1">
        <v>0</v>
      </c>
      <c r="U19" s="1">
        <v>0</v>
      </c>
      <c r="V19" s="27">
        <f t="shared" si="0"/>
        <v>1</v>
      </c>
      <c r="W19" s="1">
        <v>3</v>
      </c>
      <c r="X19" s="1">
        <v>0</v>
      </c>
      <c r="Y19" s="1">
        <v>0</v>
      </c>
      <c r="Z19" s="1">
        <v>0</v>
      </c>
      <c r="AA19" s="30">
        <f t="shared" si="1"/>
        <v>1</v>
      </c>
    </row>
    <row r="20" spans="1:27">
      <c r="A20" s="1" t="s">
        <v>34</v>
      </c>
      <c r="B20" s="1" t="s">
        <v>54</v>
      </c>
      <c r="C20" s="1" t="s">
        <v>55</v>
      </c>
      <c r="D20" s="1">
        <v>1</v>
      </c>
      <c r="E20" s="1">
        <v>4</v>
      </c>
      <c r="F20" s="1">
        <v>5</v>
      </c>
      <c r="G20" s="4">
        <v>0</v>
      </c>
      <c r="H20" s="25">
        <v>0</v>
      </c>
      <c r="I20" s="4">
        <v>0.25</v>
      </c>
      <c r="J20" s="27">
        <v>0</v>
      </c>
      <c r="K20" s="4">
        <v>0.2</v>
      </c>
      <c r="L20" s="30">
        <v>0</v>
      </c>
      <c r="M20" s="1">
        <v>0</v>
      </c>
      <c r="N20" s="1">
        <v>0</v>
      </c>
      <c r="O20" s="1">
        <v>1</v>
      </c>
      <c r="P20" s="1">
        <v>0</v>
      </c>
      <c r="Q20" s="25">
        <f t="shared" si="2"/>
        <v>0</v>
      </c>
      <c r="R20" s="1">
        <v>3</v>
      </c>
      <c r="S20" s="1">
        <v>1</v>
      </c>
      <c r="T20" s="1">
        <v>0</v>
      </c>
      <c r="U20" s="1">
        <v>0</v>
      </c>
      <c r="V20" s="27">
        <f t="shared" si="0"/>
        <v>0.75</v>
      </c>
      <c r="W20" s="1">
        <v>3</v>
      </c>
      <c r="X20" s="1">
        <v>1</v>
      </c>
      <c r="Y20" s="1">
        <v>1</v>
      </c>
      <c r="Z20" s="1">
        <v>0</v>
      </c>
      <c r="AA20" s="30">
        <f t="shared" si="1"/>
        <v>0.6</v>
      </c>
    </row>
    <row r="21" spans="1:27">
      <c r="A21" s="1" t="s">
        <v>34</v>
      </c>
      <c r="B21" s="1" t="s">
        <v>56</v>
      </c>
      <c r="C21" s="1" t="s">
        <v>57</v>
      </c>
      <c r="D21" s="1">
        <v>4</v>
      </c>
      <c r="E21" s="1">
        <v>5</v>
      </c>
      <c r="F21" s="1">
        <v>9</v>
      </c>
      <c r="G21" s="4">
        <v>0</v>
      </c>
      <c r="H21" s="25">
        <v>0</v>
      </c>
      <c r="I21" s="4">
        <v>0</v>
      </c>
      <c r="J21" s="27">
        <v>0</v>
      </c>
      <c r="K21" s="4">
        <v>0</v>
      </c>
      <c r="L21" s="30">
        <v>0</v>
      </c>
      <c r="M21" s="1">
        <v>3</v>
      </c>
      <c r="N21" s="1">
        <v>0</v>
      </c>
      <c r="O21" s="1">
        <v>1</v>
      </c>
      <c r="P21" s="1">
        <v>0</v>
      </c>
      <c r="Q21" s="25">
        <f t="shared" si="2"/>
        <v>0.75</v>
      </c>
      <c r="R21" s="1">
        <v>3</v>
      </c>
      <c r="S21" s="1">
        <v>0</v>
      </c>
      <c r="T21" s="1">
        <v>2</v>
      </c>
      <c r="U21" s="1">
        <v>0</v>
      </c>
      <c r="V21" s="27">
        <f t="shared" si="0"/>
        <v>0.6</v>
      </c>
      <c r="W21" s="1">
        <v>6</v>
      </c>
      <c r="X21" s="1">
        <v>0</v>
      </c>
      <c r="Y21" s="1">
        <v>3</v>
      </c>
      <c r="Z21" s="1">
        <v>0</v>
      </c>
      <c r="AA21" s="30">
        <f t="shared" si="1"/>
        <v>0.66666666666666663</v>
      </c>
    </row>
    <row r="22" spans="1:27">
      <c r="A22" s="1" t="s">
        <v>34</v>
      </c>
      <c r="B22" s="1" t="s">
        <v>58</v>
      </c>
      <c r="C22" s="1" t="s">
        <v>59</v>
      </c>
      <c r="D22" s="1">
        <v>0</v>
      </c>
      <c r="E22" s="1">
        <v>1</v>
      </c>
      <c r="F22" s="1">
        <v>1</v>
      </c>
      <c r="G22" s="4">
        <v>0</v>
      </c>
      <c r="H22" s="25">
        <v>0</v>
      </c>
      <c r="I22" s="4">
        <v>1</v>
      </c>
      <c r="J22" s="27">
        <v>1</v>
      </c>
      <c r="K22" s="4">
        <v>1</v>
      </c>
      <c r="L22" s="30">
        <v>1</v>
      </c>
      <c r="Q22" s="25"/>
      <c r="R22" s="1">
        <v>0</v>
      </c>
      <c r="S22" s="1">
        <v>1</v>
      </c>
      <c r="T22" s="1">
        <v>0</v>
      </c>
      <c r="U22" s="1">
        <v>0</v>
      </c>
      <c r="V22" s="27">
        <f t="shared" si="0"/>
        <v>0</v>
      </c>
      <c r="W22" s="1">
        <v>0</v>
      </c>
      <c r="X22" s="1">
        <v>1</v>
      </c>
      <c r="Y22" s="1">
        <v>0</v>
      </c>
      <c r="Z22" s="1">
        <v>0</v>
      </c>
      <c r="AA22" s="30">
        <f t="shared" si="1"/>
        <v>0</v>
      </c>
    </row>
    <row r="23" spans="1:27">
      <c r="A23" s="1" t="s">
        <v>34</v>
      </c>
      <c r="B23" s="1" t="s">
        <v>58</v>
      </c>
      <c r="C23" s="1" t="s">
        <v>60</v>
      </c>
      <c r="D23" s="1">
        <v>1</v>
      </c>
      <c r="E23" s="1">
        <v>0</v>
      </c>
      <c r="F23" s="1">
        <v>1</v>
      </c>
      <c r="G23" s="4">
        <v>0</v>
      </c>
      <c r="H23" s="25">
        <v>0</v>
      </c>
      <c r="I23" s="4">
        <v>0</v>
      </c>
      <c r="J23" s="27">
        <v>0</v>
      </c>
      <c r="K23" s="4">
        <v>0</v>
      </c>
      <c r="L23" s="30">
        <v>0</v>
      </c>
      <c r="M23" s="1">
        <v>0</v>
      </c>
      <c r="N23" s="1">
        <v>0</v>
      </c>
      <c r="O23" s="1">
        <v>1</v>
      </c>
      <c r="P23" s="1">
        <v>0</v>
      </c>
      <c r="Q23" s="25">
        <f t="shared" si="2"/>
        <v>0</v>
      </c>
      <c r="V23" s="27"/>
      <c r="W23" s="1">
        <v>0</v>
      </c>
      <c r="X23" s="1">
        <v>0</v>
      </c>
      <c r="Y23" s="1">
        <v>1</v>
      </c>
      <c r="Z23" s="1">
        <v>0</v>
      </c>
      <c r="AA23" s="30">
        <f t="shared" si="1"/>
        <v>0</v>
      </c>
    </row>
    <row r="24" spans="1:27">
      <c r="A24" s="1" t="s">
        <v>34</v>
      </c>
      <c r="B24" s="1" t="s">
        <v>58</v>
      </c>
      <c r="C24" s="1" t="s">
        <v>61</v>
      </c>
      <c r="D24" s="1">
        <v>1</v>
      </c>
      <c r="E24" s="1">
        <v>0</v>
      </c>
      <c r="F24" s="1">
        <v>1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1</v>
      </c>
      <c r="N24" s="1">
        <v>0</v>
      </c>
      <c r="O24" s="1">
        <v>0</v>
      </c>
      <c r="P24" s="1">
        <v>0</v>
      </c>
      <c r="Q24" s="25">
        <f t="shared" si="2"/>
        <v>1</v>
      </c>
      <c r="V24" s="27"/>
      <c r="W24" s="1">
        <v>1</v>
      </c>
      <c r="X24" s="1">
        <v>0</v>
      </c>
      <c r="Y24" s="1">
        <v>0</v>
      </c>
      <c r="Z24" s="1">
        <v>0</v>
      </c>
      <c r="AA24" s="30">
        <f t="shared" si="1"/>
        <v>1</v>
      </c>
    </row>
    <row r="25" spans="1:27">
      <c r="A25" s="1" t="s">
        <v>34</v>
      </c>
      <c r="B25" s="1" t="s">
        <v>58</v>
      </c>
      <c r="C25" s="1" t="s">
        <v>62</v>
      </c>
      <c r="D25" s="1">
        <v>2</v>
      </c>
      <c r="E25" s="1">
        <v>2</v>
      </c>
      <c r="F25" s="1">
        <v>4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2</v>
      </c>
      <c r="N25" s="1">
        <v>0</v>
      </c>
      <c r="O25" s="1">
        <v>0</v>
      </c>
      <c r="P25" s="1">
        <v>0</v>
      </c>
      <c r="Q25" s="25">
        <f t="shared" si="2"/>
        <v>1</v>
      </c>
      <c r="R25" s="1">
        <v>2</v>
      </c>
      <c r="S25" s="1">
        <v>0</v>
      </c>
      <c r="T25" s="1">
        <v>0</v>
      </c>
      <c r="U25" s="1">
        <v>0</v>
      </c>
      <c r="V25" s="27">
        <f t="shared" si="0"/>
        <v>1</v>
      </c>
      <c r="W25" s="1">
        <v>4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>
      <c r="A26" s="1" t="s">
        <v>34</v>
      </c>
      <c r="B26" s="1" t="s">
        <v>35</v>
      </c>
      <c r="C26" s="1" t="s">
        <v>63</v>
      </c>
      <c r="D26" s="1">
        <v>0</v>
      </c>
      <c r="E26" s="1">
        <v>2</v>
      </c>
      <c r="F26" s="1">
        <v>2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Q26" s="25"/>
      <c r="R26" s="1">
        <v>2</v>
      </c>
      <c r="S26" s="1">
        <v>0</v>
      </c>
      <c r="T26" s="1">
        <v>0</v>
      </c>
      <c r="U26" s="1">
        <v>0</v>
      </c>
      <c r="V26" s="27">
        <f t="shared" si="0"/>
        <v>1</v>
      </c>
      <c r="W26" s="1">
        <v>2</v>
      </c>
      <c r="X26" s="1">
        <v>0</v>
      </c>
      <c r="Y26" s="1">
        <v>0</v>
      </c>
      <c r="Z26" s="1">
        <v>0</v>
      </c>
      <c r="AA26" s="30">
        <f t="shared" si="1"/>
        <v>1</v>
      </c>
    </row>
    <row r="27" spans="1:27">
      <c r="A27" s="1" t="s">
        <v>34</v>
      </c>
      <c r="B27" s="1" t="s">
        <v>35</v>
      </c>
      <c r="C27" s="1" t="s">
        <v>64</v>
      </c>
      <c r="D27" s="1">
        <v>0</v>
      </c>
      <c r="E27" s="1">
        <v>6</v>
      </c>
      <c r="F27" s="1">
        <v>6</v>
      </c>
      <c r="G27" s="4">
        <v>0</v>
      </c>
      <c r="H27" s="25">
        <v>0</v>
      </c>
      <c r="I27" s="4">
        <v>0.16666666666666699</v>
      </c>
      <c r="J27" s="27">
        <v>0.16666666666666699</v>
      </c>
      <c r="K27" s="4">
        <v>0.16666666666666699</v>
      </c>
      <c r="L27" s="30">
        <v>0.16666666666666699</v>
      </c>
      <c r="Q27" s="25"/>
      <c r="R27" s="1">
        <v>3</v>
      </c>
      <c r="S27" s="1">
        <v>1</v>
      </c>
      <c r="T27" s="1">
        <v>2</v>
      </c>
      <c r="U27" s="1">
        <v>0</v>
      </c>
      <c r="V27" s="27">
        <f t="shared" si="0"/>
        <v>0.5</v>
      </c>
      <c r="W27" s="1">
        <v>3</v>
      </c>
      <c r="X27" s="1">
        <v>1</v>
      </c>
      <c r="Y27" s="1">
        <v>2</v>
      </c>
      <c r="Z27" s="1">
        <v>0</v>
      </c>
      <c r="AA27" s="30">
        <f t="shared" si="1"/>
        <v>0.5</v>
      </c>
    </row>
    <row r="28" spans="1:27">
      <c r="A28" s="1" t="s">
        <v>34</v>
      </c>
      <c r="B28" s="1" t="s">
        <v>35</v>
      </c>
      <c r="C28" s="1" t="s">
        <v>65</v>
      </c>
      <c r="D28" s="1">
        <v>0</v>
      </c>
      <c r="E28" s="1">
        <v>1</v>
      </c>
      <c r="F28" s="1">
        <v>1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Q28" s="25"/>
      <c r="R28" s="1">
        <v>0</v>
      </c>
      <c r="S28" s="1">
        <v>0</v>
      </c>
      <c r="T28" s="1">
        <v>1</v>
      </c>
      <c r="U28" s="1">
        <v>0</v>
      </c>
      <c r="V28" s="27">
        <f t="shared" si="0"/>
        <v>0</v>
      </c>
      <c r="W28" s="1">
        <v>0</v>
      </c>
      <c r="X28" s="1">
        <v>0</v>
      </c>
      <c r="Y28" s="1">
        <v>1</v>
      </c>
      <c r="Z28" s="1">
        <v>0</v>
      </c>
      <c r="AA28" s="30">
        <f t="shared" si="1"/>
        <v>0</v>
      </c>
    </row>
    <row r="29" spans="1:27">
      <c r="A29" s="1" t="s">
        <v>34</v>
      </c>
      <c r="B29" s="1" t="s">
        <v>35</v>
      </c>
      <c r="C29" s="1" t="s">
        <v>66</v>
      </c>
      <c r="D29" s="1">
        <v>0</v>
      </c>
      <c r="E29" s="1">
        <v>1</v>
      </c>
      <c r="F29" s="1">
        <v>1</v>
      </c>
      <c r="G29" s="4">
        <v>0</v>
      </c>
      <c r="H29" s="25">
        <v>0</v>
      </c>
      <c r="I29" s="4">
        <v>0</v>
      </c>
      <c r="J29" s="27">
        <v>0</v>
      </c>
      <c r="K29" s="4">
        <v>0</v>
      </c>
      <c r="L29" s="30">
        <v>0</v>
      </c>
      <c r="Q29" s="25"/>
      <c r="R29" s="1">
        <v>1</v>
      </c>
      <c r="S29" s="1">
        <v>0</v>
      </c>
      <c r="T29" s="1">
        <v>0</v>
      </c>
      <c r="U29" s="1">
        <v>0</v>
      </c>
      <c r="V29" s="27">
        <f t="shared" si="0"/>
        <v>1</v>
      </c>
      <c r="W29" s="1">
        <v>1</v>
      </c>
      <c r="X29" s="1">
        <v>0</v>
      </c>
      <c r="Y29" s="1">
        <v>0</v>
      </c>
      <c r="Z29" s="1">
        <v>0</v>
      </c>
      <c r="AA29" s="30">
        <f t="shared" si="1"/>
        <v>1</v>
      </c>
    </row>
    <row r="30" spans="1:27">
      <c r="A30" s="1" t="s">
        <v>34</v>
      </c>
      <c r="B30" s="1" t="s">
        <v>35</v>
      </c>
      <c r="C30" s="1" t="s">
        <v>67</v>
      </c>
      <c r="D30" s="1">
        <v>0</v>
      </c>
      <c r="E30" s="1">
        <v>1</v>
      </c>
      <c r="F30" s="1">
        <v>1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Q30" s="25"/>
      <c r="R30" s="1">
        <v>1</v>
      </c>
      <c r="S30" s="1">
        <v>0</v>
      </c>
      <c r="T30" s="1">
        <v>0</v>
      </c>
      <c r="U30" s="1">
        <v>0</v>
      </c>
      <c r="V30" s="27">
        <f t="shared" si="0"/>
        <v>1</v>
      </c>
      <c r="W30" s="1">
        <v>1</v>
      </c>
      <c r="X30" s="1">
        <v>0</v>
      </c>
      <c r="Y30" s="1">
        <v>0</v>
      </c>
      <c r="Z30" s="1">
        <v>0</v>
      </c>
      <c r="AA30" s="30">
        <f t="shared" si="1"/>
        <v>1</v>
      </c>
    </row>
    <row r="31" spans="1:27">
      <c r="A31" s="1" t="s">
        <v>68</v>
      </c>
      <c r="B31" s="1" t="s">
        <v>39</v>
      </c>
      <c r="C31" s="1" t="s">
        <v>69</v>
      </c>
      <c r="D31" s="1">
        <v>3</v>
      </c>
      <c r="E31" s="1">
        <v>4</v>
      </c>
      <c r="F31" s="1">
        <v>7</v>
      </c>
      <c r="G31" s="4">
        <v>0</v>
      </c>
      <c r="H31" s="25">
        <v>0</v>
      </c>
      <c r="I31" s="4">
        <v>0</v>
      </c>
      <c r="J31" s="27">
        <v>0</v>
      </c>
      <c r="K31" s="4">
        <v>0</v>
      </c>
      <c r="L31" s="30">
        <v>0</v>
      </c>
      <c r="M31" s="1">
        <v>2</v>
      </c>
      <c r="N31" s="1">
        <v>0</v>
      </c>
      <c r="O31" s="1">
        <v>0</v>
      </c>
      <c r="P31" s="1">
        <v>1</v>
      </c>
      <c r="Q31" s="25">
        <f t="shared" si="2"/>
        <v>1</v>
      </c>
      <c r="R31" s="1">
        <v>4</v>
      </c>
      <c r="S31" s="1">
        <v>0</v>
      </c>
      <c r="T31" s="1">
        <v>0</v>
      </c>
      <c r="U31" s="1">
        <v>0</v>
      </c>
      <c r="V31" s="27">
        <f t="shared" si="0"/>
        <v>1</v>
      </c>
      <c r="W31" s="1">
        <v>6</v>
      </c>
      <c r="X31" s="1">
        <v>0</v>
      </c>
      <c r="Y31" s="1">
        <v>0</v>
      </c>
      <c r="Z31" s="1">
        <v>1</v>
      </c>
      <c r="AA31" s="30">
        <f t="shared" si="1"/>
        <v>1</v>
      </c>
    </row>
    <row r="32" spans="1:27">
      <c r="A32" s="1" t="s">
        <v>68</v>
      </c>
      <c r="B32" s="1" t="s">
        <v>39</v>
      </c>
      <c r="C32" s="1" t="s">
        <v>70</v>
      </c>
      <c r="D32" s="1">
        <v>7</v>
      </c>
      <c r="E32" s="1">
        <v>8</v>
      </c>
      <c r="F32" s="1">
        <v>15</v>
      </c>
      <c r="G32" s="4">
        <v>0.14285714285714299</v>
      </c>
      <c r="H32" s="25">
        <v>0.14285714285714299</v>
      </c>
      <c r="I32" s="4">
        <v>0.125</v>
      </c>
      <c r="J32" s="27">
        <v>0.125</v>
      </c>
      <c r="K32" s="4">
        <v>0.133333333333333</v>
      </c>
      <c r="L32" s="30">
        <v>0.133333333333333</v>
      </c>
      <c r="M32" s="1">
        <v>5</v>
      </c>
      <c r="N32" s="1">
        <v>1</v>
      </c>
      <c r="O32" s="1">
        <v>1</v>
      </c>
      <c r="P32" s="1">
        <v>0</v>
      </c>
      <c r="Q32" s="25">
        <f t="shared" si="2"/>
        <v>0.7142857142857143</v>
      </c>
      <c r="R32" s="1">
        <v>7</v>
      </c>
      <c r="S32" s="1">
        <v>1</v>
      </c>
      <c r="T32" s="1">
        <v>0</v>
      </c>
      <c r="U32" s="1">
        <v>0</v>
      </c>
      <c r="V32" s="27">
        <f t="shared" si="0"/>
        <v>0.875</v>
      </c>
      <c r="W32" s="1">
        <v>12</v>
      </c>
      <c r="X32" s="1">
        <v>2</v>
      </c>
      <c r="Y32" s="1">
        <v>1</v>
      </c>
      <c r="Z32" s="1">
        <v>0</v>
      </c>
      <c r="AA32" s="30">
        <f t="shared" si="1"/>
        <v>0.8</v>
      </c>
    </row>
    <row r="33" spans="1:27">
      <c r="A33" s="1" t="s">
        <v>68</v>
      </c>
      <c r="B33" s="1" t="s">
        <v>71</v>
      </c>
      <c r="C33" s="1" t="s">
        <v>72</v>
      </c>
      <c r="D33" s="1">
        <v>3</v>
      </c>
      <c r="E33" s="1">
        <v>2</v>
      </c>
      <c r="F33" s="1">
        <v>5</v>
      </c>
      <c r="G33" s="4">
        <v>0.33333333333333298</v>
      </c>
      <c r="H33" s="25">
        <v>0.33333333333333298</v>
      </c>
      <c r="I33" s="4">
        <v>0.5</v>
      </c>
      <c r="J33" s="27">
        <v>0.5</v>
      </c>
      <c r="K33" s="4">
        <v>0.4</v>
      </c>
      <c r="L33" s="30">
        <v>0.4</v>
      </c>
      <c r="M33" s="1">
        <v>1</v>
      </c>
      <c r="N33" s="1">
        <v>1</v>
      </c>
      <c r="O33" s="1">
        <v>1</v>
      </c>
      <c r="P33" s="1">
        <v>0</v>
      </c>
      <c r="Q33" s="25">
        <f t="shared" si="2"/>
        <v>0.33333333333333331</v>
      </c>
      <c r="R33" s="1">
        <v>1</v>
      </c>
      <c r="S33" s="1">
        <v>1</v>
      </c>
      <c r="T33" s="1">
        <v>0</v>
      </c>
      <c r="U33" s="1">
        <v>0</v>
      </c>
      <c r="V33" s="27">
        <f t="shared" si="0"/>
        <v>0.5</v>
      </c>
      <c r="W33" s="1">
        <v>2</v>
      </c>
      <c r="X33" s="1">
        <v>2</v>
      </c>
      <c r="Y33" s="1">
        <v>1</v>
      </c>
      <c r="Z33" s="1">
        <v>0</v>
      </c>
      <c r="AA33" s="30">
        <f t="shared" si="1"/>
        <v>0.4</v>
      </c>
    </row>
    <row r="34" spans="1:27">
      <c r="A34" s="1" t="s">
        <v>68</v>
      </c>
      <c r="B34" s="1" t="s">
        <v>58</v>
      </c>
      <c r="C34" s="1" t="s">
        <v>73</v>
      </c>
      <c r="D34" s="1">
        <v>3</v>
      </c>
      <c r="E34" s="1">
        <v>10</v>
      </c>
      <c r="F34" s="1">
        <v>13</v>
      </c>
      <c r="G34" s="4">
        <v>0</v>
      </c>
      <c r="H34" s="25">
        <v>0</v>
      </c>
      <c r="I34" s="4">
        <v>0.3</v>
      </c>
      <c r="J34" s="27">
        <v>0.3</v>
      </c>
      <c r="K34" s="4">
        <v>0.230769230769231</v>
      </c>
      <c r="L34" s="30">
        <v>0.230769230769231</v>
      </c>
      <c r="M34" s="1">
        <v>1</v>
      </c>
      <c r="N34" s="1">
        <v>0</v>
      </c>
      <c r="O34" s="1">
        <v>2</v>
      </c>
      <c r="P34" s="1">
        <v>0</v>
      </c>
      <c r="Q34" s="25">
        <f t="shared" si="2"/>
        <v>0.33333333333333331</v>
      </c>
      <c r="R34" s="1">
        <v>2</v>
      </c>
      <c r="S34" s="1">
        <v>3</v>
      </c>
      <c r="T34" s="1">
        <v>4</v>
      </c>
      <c r="U34" s="1">
        <v>1</v>
      </c>
      <c r="V34" s="27">
        <f t="shared" si="0"/>
        <v>0.22222222222222221</v>
      </c>
      <c r="W34" s="1">
        <v>3</v>
      </c>
      <c r="X34" s="1">
        <v>3</v>
      </c>
      <c r="Y34" s="1">
        <v>6</v>
      </c>
      <c r="Z34" s="1">
        <v>1</v>
      </c>
      <c r="AA34" s="30">
        <f t="shared" si="1"/>
        <v>0.25</v>
      </c>
    </row>
    <row r="35" spans="1:27">
      <c r="A35" s="1" t="s">
        <v>68</v>
      </c>
      <c r="B35" s="1" t="s">
        <v>39</v>
      </c>
      <c r="C35" s="1" t="s">
        <v>74</v>
      </c>
      <c r="D35" s="1">
        <v>36</v>
      </c>
      <c r="E35" s="1">
        <v>52</v>
      </c>
      <c r="F35" s="1">
        <v>88</v>
      </c>
      <c r="G35" s="4">
        <v>8.3333333333333301E-2</v>
      </c>
      <c r="H35" s="25">
        <v>8.3333333333333301E-2</v>
      </c>
      <c r="I35" s="4">
        <v>0.134615384615385</v>
      </c>
      <c r="J35" s="27">
        <v>9.6153846153846201E-2</v>
      </c>
      <c r="K35" s="4">
        <v>0.11363636363636399</v>
      </c>
      <c r="L35" s="30">
        <v>9.0909090909090898E-2</v>
      </c>
      <c r="M35" s="1">
        <v>24</v>
      </c>
      <c r="N35" s="1">
        <v>3</v>
      </c>
      <c r="O35" s="1">
        <v>4</v>
      </c>
      <c r="P35" s="1">
        <v>5</v>
      </c>
      <c r="Q35" s="25">
        <f t="shared" si="2"/>
        <v>0.77419354838709675</v>
      </c>
      <c r="R35" s="1">
        <v>39</v>
      </c>
      <c r="S35" s="1">
        <v>5</v>
      </c>
      <c r="T35" s="1">
        <v>8</v>
      </c>
      <c r="U35" s="1">
        <v>0</v>
      </c>
      <c r="V35" s="27">
        <f t="shared" si="0"/>
        <v>0.75</v>
      </c>
      <c r="W35" s="1">
        <v>63</v>
      </c>
      <c r="X35" s="1">
        <v>8</v>
      </c>
      <c r="Y35" s="1">
        <v>12</v>
      </c>
      <c r="Z35" s="1">
        <v>5</v>
      </c>
      <c r="AA35" s="30">
        <f t="shared" si="1"/>
        <v>0.75903614457831325</v>
      </c>
    </row>
    <row r="36" spans="1:27">
      <c r="A36" s="1" t="s">
        <v>68</v>
      </c>
      <c r="B36" s="1" t="s">
        <v>71</v>
      </c>
      <c r="C36" s="1" t="s">
        <v>75</v>
      </c>
      <c r="D36" s="1">
        <v>5</v>
      </c>
      <c r="E36" s="1">
        <v>9</v>
      </c>
      <c r="F36" s="1">
        <v>14</v>
      </c>
      <c r="G36" s="4">
        <v>0.2</v>
      </c>
      <c r="H36" s="25">
        <v>0.2</v>
      </c>
      <c r="I36" s="4">
        <v>0.33333333333333298</v>
      </c>
      <c r="J36" s="27">
        <v>0.33333333333333298</v>
      </c>
      <c r="K36" s="4">
        <v>0.28571428571428598</v>
      </c>
      <c r="L36" s="30">
        <v>0.28571428571428598</v>
      </c>
      <c r="M36" s="1">
        <v>3</v>
      </c>
      <c r="N36" s="1">
        <v>1</v>
      </c>
      <c r="O36" s="1">
        <v>1</v>
      </c>
      <c r="P36" s="1">
        <v>0</v>
      </c>
      <c r="Q36" s="25">
        <f t="shared" si="2"/>
        <v>0.6</v>
      </c>
      <c r="R36" s="1">
        <v>5</v>
      </c>
      <c r="S36" s="1">
        <v>3</v>
      </c>
      <c r="T36" s="1">
        <v>1</v>
      </c>
      <c r="U36" s="1">
        <v>0</v>
      </c>
      <c r="V36" s="27">
        <f t="shared" si="0"/>
        <v>0.55555555555555558</v>
      </c>
      <c r="W36" s="1">
        <v>8</v>
      </c>
      <c r="X36" s="1">
        <v>4</v>
      </c>
      <c r="Y36" s="1">
        <v>2</v>
      </c>
      <c r="Z36" s="1">
        <v>0</v>
      </c>
      <c r="AA36" s="30">
        <f t="shared" si="1"/>
        <v>0.5714285714285714</v>
      </c>
    </row>
    <row r="37" spans="1:27">
      <c r="A37" s="1" t="s">
        <v>68</v>
      </c>
      <c r="B37" s="1" t="s">
        <v>35</v>
      </c>
      <c r="C37" s="1" t="s">
        <v>76</v>
      </c>
      <c r="D37" s="1">
        <v>27</v>
      </c>
      <c r="E37" s="1">
        <v>4</v>
      </c>
      <c r="F37" s="1">
        <v>31</v>
      </c>
      <c r="G37" s="4">
        <v>7.4074074074074098E-2</v>
      </c>
      <c r="H37" s="25">
        <v>7.4074074074074098E-2</v>
      </c>
      <c r="I37" s="4">
        <v>0</v>
      </c>
      <c r="J37" s="27">
        <v>0</v>
      </c>
      <c r="K37" s="4">
        <v>6.4516129032258104E-2</v>
      </c>
      <c r="L37" s="30">
        <v>6.4516129032258104E-2</v>
      </c>
      <c r="M37" s="1">
        <v>15</v>
      </c>
      <c r="N37" s="1">
        <v>3</v>
      </c>
      <c r="O37" s="1">
        <v>9</v>
      </c>
      <c r="P37" s="1">
        <v>0</v>
      </c>
      <c r="Q37" s="25">
        <f t="shared" si="2"/>
        <v>0.55555555555555558</v>
      </c>
      <c r="R37" s="1">
        <v>3</v>
      </c>
      <c r="S37" s="1">
        <v>0</v>
      </c>
      <c r="T37" s="1">
        <v>1</v>
      </c>
      <c r="U37" s="1">
        <v>0</v>
      </c>
      <c r="V37" s="27">
        <f t="shared" si="0"/>
        <v>0.75</v>
      </c>
      <c r="W37" s="1">
        <v>18</v>
      </c>
      <c r="X37" s="1">
        <v>3</v>
      </c>
      <c r="Y37" s="1">
        <v>10</v>
      </c>
      <c r="Z37" s="1">
        <v>0</v>
      </c>
      <c r="AA37" s="30">
        <f t="shared" si="1"/>
        <v>0.58064516129032262</v>
      </c>
    </row>
    <row r="38" spans="1:27">
      <c r="A38" s="1" t="s">
        <v>68</v>
      </c>
      <c r="B38" s="1" t="s">
        <v>56</v>
      </c>
      <c r="C38" s="1" t="s">
        <v>77</v>
      </c>
      <c r="D38" s="1">
        <v>19</v>
      </c>
      <c r="E38" s="1">
        <v>39</v>
      </c>
      <c r="F38" s="1">
        <v>58</v>
      </c>
      <c r="G38" s="4">
        <v>0.21052631578947401</v>
      </c>
      <c r="H38" s="25">
        <v>0.21052631578947401</v>
      </c>
      <c r="I38" s="4">
        <v>0.17948717948717899</v>
      </c>
      <c r="J38" s="27">
        <v>0.20512820512820501</v>
      </c>
      <c r="K38" s="4">
        <v>0.18965517241379301</v>
      </c>
      <c r="L38" s="30">
        <v>0.20689655172413801</v>
      </c>
      <c r="M38" s="1">
        <v>7</v>
      </c>
      <c r="N38" s="1">
        <v>4</v>
      </c>
      <c r="O38" s="1">
        <v>7</v>
      </c>
      <c r="P38" s="1">
        <v>1</v>
      </c>
      <c r="Q38" s="25">
        <f t="shared" si="2"/>
        <v>0.3888888888888889</v>
      </c>
      <c r="R38" s="1">
        <v>12</v>
      </c>
      <c r="S38" s="1">
        <v>9</v>
      </c>
      <c r="T38" s="1">
        <v>13</v>
      </c>
      <c r="U38" s="1">
        <v>5</v>
      </c>
      <c r="V38" s="27">
        <f t="shared" si="0"/>
        <v>0.35294117647058826</v>
      </c>
      <c r="W38" s="1">
        <v>19</v>
      </c>
      <c r="X38" s="1">
        <v>13</v>
      </c>
      <c r="Y38" s="1">
        <v>20</v>
      </c>
      <c r="Z38" s="1">
        <v>6</v>
      </c>
      <c r="AA38" s="30">
        <f t="shared" si="1"/>
        <v>0.36538461538461536</v>
      </c>
    </row>
    <row r="39" spans="1:27">
      <c r="A39" s="1" t="s">
        <v>68</v>
      </c>
      <c r="B39" s="1" t="s">
        <v>35</v>
      </c>
      <c r="C39" s="1" t="s">
        <v>78</v>
      </c>
      <c r="D39" s="1">
        <v>2</v>
      </c>
      <c r="E39" s="1">
        <v>67</v>
      </c>
      <c r="F39" s="1">
        <v>69</v>
      </c>
      <c r="G39" s="4">
        <v>0</v>
      </c>
      <c r="H39" s="25">
        <v>0</v>
      </c>
      <c r="I39" s="4">
        <v>0.328358208955224</v>
      </c>
      <c r="J39" s="27">
        <v>0.28358208955223901</v>
      </c>
      <c r="K39" s="4">
        <v>0.31884057971014501</v>
      </c>
      <c r="L39" s="30">
        <v>0.27536231884057999</v>
      </c>
      <c r="M39" s="1">
        <v>2</v>
      </c>
      <c r="N39" s="1">
        <v>0</v>
      </c>
      <c r="O39" s="1">
        <v>0</v>
      </c>
      <c r="P39" s="1">
        <v>0</v>
      </c>
      <c r="Q39" s="25">
        <f t="shared" si="2"/>
        <v>1</v>
      </c>
      <c r="R39" s="1">
        <v>38</v>
      </c>
      <c r="S39" s="1">
        <v>21</v>
      </c>
      <c r="T39" s="1">
        <v>7</v>
      </c>
      <c r="U39" s="1">
        <v>1</v>
      </c>
      <c r="V39" s="27">
        <f t="shared" si="0"/>
        <v>0.5757575757575758</v>
      </c>
      <c r="W39" s="1">
        <v>40</v>
      </c>
      <c r="X39" s="1">
        <v>21</v>
      </c>
      <c r="Y39" s="1">
        <v>7</v>
      </c>
      <c r="Z39" s="1">
        <v>1</v>
      </c>
      <c r="AA39" s="30">
        <f t="shared" si="1"/>
        <v>0.58823529411764708</v>
      </c>
    </row>
    <row r="40" spans="1:27">
      <c r="A40" s="1" t="s">
        <v>68</v>
      </c>
      <c r="B40" s="1" t="s">
        <v>35</v>
      </c>
      <c r="C40" s="1" t="s">
        <v>79</v>
      </c>
      <c r="D40" s="1">
        <v>58</v>
      </c>
      <c r="E40" s="1">
        <v>120</v>
      </c>
      <c r="F40" s="1">
        <v>178</v>
      </c>
      <c r="G40" s="4">
        <v>0.20689655172413801</v>
      </c>
      <c r="H40" s="25">
        <v>0.24137931034482801</v>
      </c>
      <c r="I40" s="4">
        <v>0.27500000000000002</v>
      </c>
      <c r="J40" s="27">
        <v>0.3</v>
      </c>
      <c r="K40" s="4">
        <v>0.25280898876404501</v>
      </c>
      <c r="L40" s="30">
        <v>0.28089887640449401</v>
      </c>
      <c r="M40" s="1">
        <v>32</v>
      </c>
      <c r="N40" s="1">
        <v>14</v>
      </c>
      <c r="O40" s="1">
        <v>12</v>
      </c>
      <c r="P40" s="1">
        <v>0</v>
      </c>
      <c r="Q40" s="25">
        <f t="shared" si="2"/>
        <v>0.55172413793103448</v>
      </c>
      <c r="R40" s="1">
        <v>54</v>
      </c>
      <c r="S40" s="1">
        <v>40</v>
      </c>
      <c r="T40" s="1">
        <v>26</v>
      </c>
      <c r="U40" s="1">
        <v>0</v>
      </c>
      <c r="V40" s="27">
        <f t="shared" si="0"/>
        <v>0.45</v>
      </c>
      <c r="W40" s="1">
        <v>86</v>
      </c>
      <c r="X40" s="1">
        <v>54</v>
      </c>
      <c r="Y40" s="1">
        <v>38</v>
      </c>
      <c r="Z40" s="1">
        <v>0</v>
      </c>
      <c r="AA40" s="30">
        <f t="shared" si="1"/>
        <v>0.48314606741573035</v>
      </c>
    </row>
    <row r="41" spans="1:27">
      <c r="A41" s="1" t="s">
        <v>68</v>
      </c>
      <c r="B41" s="1" t="s">
        <v>35</v>
      </c>
      <c r="C41" s="1" t="s">
        <v>80</v>
      </c>
      <c r="D41" s="1">
        <v>2</v>
      </c>
      <c r="E41" s="1">
        <v>16</v>
      </c>
      <c r="F41" s="1">
        <v>18</v>
      </c>
      <c r="G41" s="4">
        <v>0.5</v>
      </c>
      <c r="H41" s="25">
        <v>0.5</v>
      </c>
      <c r="I41" s="4">
        <v>0.25</v>
      </c>
      <c r="J41" s="27">
        <v>0.25</v>
      </c>
      <c r="K41" s="4">
        <v>0.27777777777777801</v>
      </c>
      <c r="L41" s="30">
        <v>0.27777777777777801</v>
      </c>
      <c r="M41" s="1">
        <v>1</v>
      </c>
      <c r="N41" s="1">
        <v>1</v>
      </c>
      <c r="O41" s="1">
        <v>0</v>
      </c>
      <c r="P41" s="1">
        <v>0</v>
      </c>
      <c r="Q41" s="25">
        <f t="shared" si="2"/>
        <v>0.5</v>
      </c>
      <c r="R41" s="1">
        <v>7</v>
      </c>
      <c r="S41" s="1">
        <v>4</v>
      </c>
      <c r="T41" s="1">
        <v>5</v>
      </c>
      <c r="U41" s="1">
        <v>0</v>
      </c>
      <c r="V41" s="27">
        <f t="shared" si="0"/>
        <v>0.4375</v>
      </c>
      <c r="W41" s="1">
        <v>8</v>
      </c>
      <c r="X41" s="1">
        <v>5</v>
      </c>
      <c r="Y41" s="1">
        <v>5</v>
      </c>
      <c r="Z41" s="1">
        <v>0</v>
      </c>
      <c r="AA41" s="30">
        <f t="shared" si="1"/>
        <v>0.44444444444444442</v>
      </c>
    </row>
    <row r="42" spans="1:27">
      <c r="A42" s="1" t="s">
        <v>68</v>
      </c>
      <c r="B42" s="1" t="s">
        <v>35</v>
      </c>
      <c r="C42" s="1" t="s">
        <v>81</v>
      </c>
      <c r="D42" s="1">
        <v>9</v>
      </c>
      <c r="E42" s="1">
        <v>52</v>
      </c>
      <c r="F42" s="1">
        <v>61</v>
      </c>
      <c r="G42" s="4">
        <v>0</v>
      </c>
      <c r="H42" s="25">
        <v>0</v>
      </c>
      <c r="I42" s="4">
        <v>0.21153846153846201</v>
      </c>
      <c r="J42" s="27">
        <v>0.19230769230769201</v>
      </c>
      <c r="K42" s="4">
        <v>0.18032786885245899</v>
      </c>
      <c r="L42" s="30">
        <v>0.16393442622950799</v>
      </c>
      <c r="M42" s="1">
        <v>8</v>
      </c>
      <c r="N42" s="1">
        <v>0</v>
      </c>
      <c r="O42" s="1">
        <v>1</v>
      </c>
      <c r="P42" s="1">
        <v>0</v>
      </c>
      <c r="Q42" s="25">
        <f t="shared" si="2"/>
        <v>0.88888888888888884</v>
      </c>
      <c r="R42" s="1">
        <v>36</v>
      </c>
      <c r="S42" s="1">
        <v>11</v>
      </c>
      <c r="T42" s="1">
        <v>5</v>
      </c>
      <c r="U42" s="1">
        <v>0</v>
      </c>
      <c r="V42" s="27">
        <f t="shared" si="0"/>
        <v>0.69230769230769229</v>
      </c>
      <c r="W42" s="1">
        <v>44</v>
      </c>
      <c r="X42" s="1">
        <v>11</v>
      </c>
      <c r="Y42" s="1">
        <v>6</v>
      </c>
      <c r="Z42" s="1">
        <v>0</v>
      </c>
      <c r="AA42" s="30">
        <f t="shared" si="1"/>
        <v>0.72131147540983609</v>
      </c>
    </row>
    <row r="43" spans="1:27">
      <c r="A43" s="1" t="s">
        <v>68</v>
      </c>
      <c r="B43" s="1" t="s">
        <v>82</v>
      </c>
      <c r="C43" s="1" t="s">
        <v>83</v>
      </c>
      <c r="D43" s="1">
        <v>15</v>
      </c>
      <c r="E43" s="1">
        <v>108</v>
      </c>
      <c r="F43" s="1">
        <v>123</v>
      </c>
      <c r="G43" s="4">
        <v>0</v>
      </c>
      <c r="H43" s="25">
        <v>6.6666666666666693E-2</v>
      </c>
      <c r="I43" s="4">
        <v>1.85185185185185E-2</v>
      </c>
      <c r="J43" s="27">
        <v>1.85185185185185E-2</v>
      </c>
      <c r="K43" s="4">
        <v>1.6260162601626001E-2</v>
      </c>
      <c r="L43" s="30">
        <v>2.4390243902439001E-2</v>
      </c>
      <c r="M43" s="1">
        <v>11</v>
      </c>
      <c r="N43" s="1">
        <v>1</v>
      </c>
      <c r="O43" s="1">
        <v>3</v>
      </c>
      <c r="P43" s="1">
        <v>0</v>
      </c>
      <c r="Q43" s="25">
        <f t="shared" si="2"/>
        <v>0.73333333333333328</v>
      </c>
      <c r="R43" s="1">
        <v>93</v>
      </c>
      <c r="S43" s="1">
        <v>2</v>
      </c>
      <c r="T43" s="1">
        <v>13</v>
      </c>
      <c r="U43" s="1">
        <v>0</v>
      </c>
      <c r="V43" s="27">
        <f t="shared" si="0"/>
        <v>0.86111111111111116</v>
      </c>
      <c r="W43" s="1">
        <v>104</v>
      </c>
      <c r="X43" s="1">
        <v>3</v>
      </c>
      <c r="Y43" s="1">
        <v>16</v>
      </c>
      <c r="Z43" s="1">
        <v>0</v>
      </c>
      <c r="AA43" s="30">
        <f t="shared" si="1"/>
        <v>0.84552845528455289</v>
      </c>
    </row>
    <row r="44" spans="1:27">
      <c r="A44" s="1" t="s">
        <v>68</v>
      </c>
      <c r="B44" s="1" t="s">
        <v>58</v>
      </c>
      <c r="C44" s="1" t="s">
        <v>84</v>
      </c>
      <c r="D44" s="1">
        <v>10</v>
      </c>
      <c r="E44" s="1">
        <v>27</v>
      </c>
      <c r="F44" s="1">
        <v>37</v>
      </c>
      <c r="G44" s="4">
        <v>0.1</v>
      </c>
      <c r="H44" s="25">
        <v>0.2</v>
      </c>
      <c r="I44" s="4">
        <v>0.296296296296296</v>
      </c>
      <c r="J44" s="27">
        <v>0.296296296296296</v>
      </c>
      <c r="K44" s="4">
        <v>0.24324324324324301</v>
      </c>
      <c r="L44" s="30">
        <v>0.27027027027027001</v>
      </c>
      <c r="M44" s="1">
        <v>3</v>
      </c>
      <c r="N44" s="1">
        <v>2</v>
      </c>
      <c r="O44" s="1">
        <v>5</v>
      </c>
      <c r="P44" s="1">
        <v>0</v>
      </c>
      <c r="Q44" s="25">
        <f t="shared" si="2"/>
        <v>0.3</v>
      </c>
      <c r="R44" s="1">
        <v>9</v>
      </c>
      <c r="S44" s="1">
        <v>9</v>
      </c>
      <c r="T44" s="1">
        <v>8</v>
      </c>
      <c r="U44" s="1">
        <v>1</v>
      </c>
      <c r="V44" s="27">
        <f t="shared" si="0"/>
        <v>0.34615384615384615</v>
      </c>
      <c r="W44" s="1">
        <v>12</v>
      </c>
      <c r="X44" s="1">
        <v>11</v>
      </c>
      <c r="Y44" s="1">
        <v>13</v>
      </c>
      <c r="Z44" s="1">
        <v>1</v>
      </c>
      <c r="AA44" s="30">
        <f t="shared" si="1"/>
        <v>0.33333333333333331</v>
      </c>
    </row>
    <row r="45" spans="1:27">
      <c r="A45" s="1" t="s">
        <v>68</v>
      </c>
      <c r="B45" s="1" t="s">
        <v>58</v>
      </c>
      <c r="C45" s="1" t="s">
        <v>85</v>
      </c>
      <c r="D45" s="1">
        <v>5</v>
      </c>
      <c r="E45" s="1">
        <v>17</v>
      </c>
      <c r="F45" s="1">
        <v>22</v>
      </c>
      <c r="G45" s="4">
        <v>0.2</v>
      </c>
      <c r="H45" s="25">
        <v>0.2</v>
      </c>
      <c r="I45" s="4">
        <v>0.29411764705882398</v>
      </c>
      <c r="J45" s="27">
        <v>0.29411764705882398</v>
      </c>
      <c r="K45" s="4">
        <v>0.27272727272727298</v>
      </c>
      <c r="L45" s="30">
        <v>0.27272727272727298</v>
      </c>
      <c r="M45" s="1">
        <v>1</v>
      </c>
      <c r="N45" s="1">
        <v>2</v>
      </c>
      <c r="O45" s="1">
        <v>2</v>
      </c>
      <c r="P45" s="1">
        <v>0</v>
      </c>
      <c r="Q45" s="25">
        <f t="shared" si="2"/>
        <v>0.2</v>
      </c>
      <c r="R45" s="1">
        <v>3</v>
      </c>
      <c r="S45" s="1">
        <v>6</v>
      </c>
      <c r="T45" s="1">
        <v>6</v>
      </c>
      <c r="U45" s="1">
        <v>2</v>
      </c>
      <c r="V45" s="27">
        <f t="shared" si="0"/>
        <v>0.2</v>
      </c>
      <c r="W45" s="1">
        <v>4</v>
      </c>
      <c r="X45" s="1">
        <v>8</v>
      </c>
      <c r="Y45" s="1">
        <v>8</v>
      </c>
      <c r="Z45" s="1">
        <v>2</v>
      </c>
      <c r="AA45" s="30">
        <f t="shared" si="1"/>
        <v>0.2</v>
      </c>
    </row>
    <row r="46" spans="1:27">
      <c r="A46" s="1" t="s">
        <v>68</v>
      </c>
      <c r="B46" s="1" t="s">
        <v>39</v>
      </c>
      <c r="C46" s="1" t="s">
        <v>86</v>
      </c>
      <c r="D46" s="1">
        <v>21</v>
      </c>
      <c r="E46" s="1">
        <v>21</v>
      </c>
      <c r="F46" s="1">
        <v>42</v>
      </c>
      <c r="G46" s="4">
        <v>0.19047619047618999</v>
      </c>
      <c r="H46" s="25">
        <v>0.14285714285714299</v>
      </c>
      <c r="I46" s="4">
        <v>0.28571428571428598</v>
      </c>
      <c r="J46" s="27">
        <v>0.28571428571428598</v>
      </c>
      <c r="K46" s="4">
        <v>0.238095238095238</v>
      </c>
      <c r="L46" s="30">
        <v>0.214285714285714</v>
      </c>
      <c r="M46" s="1">
        <v>15</v>
      </c>
      <c r="N46" s="1">
        <v>4</v>
      </c>
      <c r="O46" s="1">
        <v>2</v>
      </c>
      <c r="P46" s="1">
        <v>0</v>
      </c>
      <c r="Q46" s="25">
        <f t="shared" si="2"/>
        <v>0.7142857142857143</v>
      </c>
      <c r="R46" s="1">
        <v>13</v>
      </c>
      <c r="S46" s="1">
        <v>6</v>
      </c>
      <c r="T46" s="1">
        <v>2</v>
      </c>
      <c r="U46" s="1">
        <v>0</v>
      </c>
      <c r="V46" s="27">
        <f t="shared" si="0"/>
        <v>0.61904761904761907</v>
      </c>
      <c r="W46" s="1">
        <v>28</v>
      </c>
      <c r="X46" s="1">
        <v>10</v>
      </c>
      <c r="Y46" s="1">
        <v>4</v>
      </c>
      <c r="Z46" s="1">
        <v>0</v>
      </c>
      <c r="AA46" s="30">
        <f t="shared" si="1"/>
        <v>0.66666666666666663</v>
      </c>
    </row>
    <row r="47" spans="1:27">
      <c r="A47" s="1" t="s">
        <v>68</v>
      </c>
      <c r="B47" s="1" t="s">
        <v>71</v>
      </c>
      <c r="C47" s="1" t="s">
        <v>87</v>
      </c>
      <c r="D47" s="1">
        <v>7</v>
      </c>
      <c r="E47" s="1">
        <v>7</v>
      </c>
      <c r="F47" s="1">
        <v>14</v>
      </c>
      <c r="G47" s="4">
        <v>0.14285714285714299</v>
      </c>
      <c r="H47" s="25">
        <v>0.14285714285714299</v>
      </c>
      <c r="I47" s="4">
        <v>0.28571428571428598</v>
      </c>
      <c r="J47" s="27">
        <v>0.28571428571428598</v>
      </c>
      <c r="K47" s="4">
        <v>0.214285714285714</v>
      </c>
      <c r="L47" s="30">
        <v>0.214285714285714</v>
      </c>
      <c r="M47" s="1">
        <v>4</v>
      </c>
      <c r="N47" s="1">
        <v>1</v>
      </c>
      <c r="O47" s="1">
        <v>2</v>
      </c>
      <c r="P47" s="1">
        <v>0</v>
      </c>
      <c r="Q47" s="25">
        <f t="shared" si="2"/>
        <v>0.5714285714285714</v>
      </c>
      <c r="R47" s="1">
        <v>5</v>
      </c>
      <c r="S47" s="1">
        <v>2</v>
      </c>
      <c r="T47" s="1">
        <v>0</v>
      </c>
      <c r="U47" s="1">
        <v>0</v>
      </c>
      <c r="V47" s="27">
        <f t="shared" si="0"/>
        <v>0.7142857142857143</v>
      </c>
      <c r="W47" s="1">
        <v>9</v>
      </c>
      <c r="X47" s="1">
        <v>3</v>
      </c>
      <c r="Y47" s="1">
        <v>2</v>
      </c>
      <c r="Z47" s="1">
        <v>0</v>
      </c>
      <c r="AA47" s="30">
        <f t="shared" si="1"/>
        <v>0.6428571428571429</v>
      </c>
    </row>
    <row r="48" spans="1:27">
      <c r="A48" s="1" t="s">
        <v>68</v>
      </c>
      <c r="B48" s="1" t="s">
        <v>58</v>
      </c>
      <c r="C48" s="1" t="s">
        <v>88</v>
      </c>
      <c r="D48" s="1">
        <v>3</v>
      </c>
      <c r="E48" s="1">
        <v>8</v>
      </c>
      <c r="F48" s="1">
        <v>11</v>
      </c>
      <c r="G48" s="4">
        <v>0</v>
      </c>
      <c r="H48" s="25">
        <v>0</v>
      </c>
      <c r="I48" s="4">
        <v>0.375</v>
      </c>
      <c r="J48" s="27">
        <v>0.375</v>
      </c>
      <c r="K48" s="4">
        <v>0.27272727272727298</v>
      </c>
      <c r="L48" s="30">
        <v>0.27272727272727298</v>
      </c>
      <c r="M48" s="1">
        <v>1</v>
      </c>
      <c r="N48" s="1">
        <v>0</v>
      </c>
      <c r="O48" s="1">
        <v>2</v>
      </c>
      <c r="P48" s="1">
        <v>0</v>
      </c>
      <c r="Q48" s="25">
        <f t="shared" si="2"/>
        <v>0.33333333333333331</v>
      </c>
      <c r="R48" s="1">
        <v>3</v>
      </c>
      <c r="S48" s="1">
        <v>3</v>
      </c>
      <c r="T48" s="1">
        <v>2</v>
      </c>
      <c r="U48" s="1">
        <v>0</v>
      </c>
      <c r="V48" s="27">
        <f t="shared" si="0"/>
        <v>0.375</v>
      </c>
      <c r="W48" s="1">
        <v>4</v>
      </c>
      <c r="X48" s="1">
        <v>3</v>
      </c>
      <c r="Y48" s="1">
        <v>4</v>
      </c>
      <c r="Z48" s="1">
        <v>0</v>
      </c>
      <c r="AA48" s="30">
        <f t="shared" si="1"/>
        <v>0.36363636363636365</v>
      </c>
    </row>
    <row r="49" spans="1:27">
      <c r="A49" s="1" t="s">
        <v>68</v>
      </c>
      <c r="B49" s="1" t="s">
        <v>58</v>
      </c>
      <c r="C49" s="1" t="s">
        <v>89</v>
      </c>
      <c r="D49" s="1">
        <v>1</v>
      </c>
      <c r="E49" s="1">
        <v>0</v>
      </c>
      <c r="F49" s="1">
        <v>1</v>
      </c>
      <c r="G49" s="4">
        <v>0</v>
      </c>
      <c r="H49" s="25">
        <v>0</v>
      </c>
      <c r="I49" s="4">
        <v>0</v>
      </c>
      <c r="J49" s="27">
        <v>0</v>
      </c>
      <c r="K49" s="4">
        <v>0</v>
      </c>
      <c r="L49" s="30">
        <v>0</v>
      </c>
      <c r="M49" s="1">
        <v>1</v>
      </c>
      <c r="N49" s="1">
        <v>0</v>
      </c>
      <c r="O49" s="1">
        <v>0</v>
      </c>
      <c r="P49" s="1">
        <v>0</v>
      </c>
      <c r="Q49" s="25">
        <f t="shared" si="2"/>
        <v>1</v>
      </c>
      <c r="V49" s="27"/>
      <c r="W49" s="1">
        <v>1</v>
      </c>
      <c r="X49" s="1">
        <v>0</v>
      </c>
      <c r="Y49" s="1">
        <v>0</v>
      </c>
      <c r="Z49" s="1">
        <v>0</v>
      </c>
      <c r="AA49" s="30">
        <f t="shared" si="1"/>
        <v>1</v>
      </c>
    </row>
    <row r="50" spans="1:27">
      <c r="A50" s="1" t="s">
        <v>68</v>
      </c>
      <c r="B50" s="1" t="s">
        <v>58</v>
      </c>
      <c r="C50" s="1" t="s">
        <v>90</v>
      </c>
      <c r="D50" s="1">
        <v>12</v>
      </c>
      <c r="E50" s="1">
        <v>9</v>
      </c>
      <c r="F50" s="1">
        <v>21</v>
      </c>
      <c r="G50" s="4">
        <v>0.16666666666666699</v>
      </c>
      <c r="H50" s="25">
        <v>8.3333333333333301E-2</v>
      </c>
      <c r="I50" s="4">
        <v>0.22222222222222199</v>
      </c>
      <c r="J50" s="27">
        <v>0.22222222222222199</v>
      </c>
      <c r="K50" s="4">
        <v>0.19047619047618999</v>
      </c>
      <c r="L50" s="30">
        <v>0.14285714285714299</v>
      </c>
      <c r="M50" s="1">
        <v>7</v>
      </c>
      <c r="N50" s="1">
        <v>3</v>
      </c>
      <c r="O50" s="1">
        <v>2</v>
      </c>
      <c r="P50" s="1">
        <v>0</v>
      </c>
      <c r="Q50" s="25">
        <f t="shared" si="2"/>
        <v>0.58333333333333337</v>
      </c>
      <c r="R50" s="1">
        <v>3</v>
      </c>
      <c r="S50" s="1">
        <v>2</v>
      </c>
      <c r="T50" s="1">
        <v>3</v>
      </c>
      <c r="U50" s="1">
        <v>1</v>
      </c>
      <c r="V50" s="27">
        <f t="shared" si="0"/>
        <v>0.375</v>
      </c>
      <c r="W50" s="1">
        <v>10</v>
      </c>
      <c r="X50" s="1">
        <v>5</v>
      </c>
      <c r="Y50" s="1">
        <v>5</v>
      </c>
      <c r="Z50" s="1">
        <v>1</v>
      </c>
      <c r="AA50" s="30">
        <f t="shared" si="1"/>
        <v>0.5</v>
      </c>
    </row>
    <row r="51" spans="1:27">
      <c r="A51" s="1" t="s">
        <v>68</v>
      </c>
      <c r="B51" s="1" t="s">
        <v>37</v>
      </c>
      <c r="C51" s="1" t="s">
        <v>91</v>
      </c>
      <c r="D51" s="1">
        <v>8</v>
      </c>
      <c r="E51" s="1">
        <v>4</v>
      </c>
      <c r="F51" s="1">
        <v>12</v>
      </c>
      <c r="G51" s="4">
        <v>0</v>
      </c>
      <c r="H51" s="25">
        <v>0</v>
      </c>
      <c r="I51" s="4">
        <v>0</v>
      </c>
      <c r="J51" s="27">
        <v>0</v>
      </c>
      <c r="K51" s="4">
        <v>0</v>
      </c>
      <c r="L51" s="30">
        <v>0</v>
      </c>
      <c r="M51" s="1">
        <v>7</v>
      </c>
      <c r="N51" s="1">
        <v>0</v>
      </c>
      <c r="O51" s="1">
        <v>1</v>
      </c>
      <c r="P51" s="1">
        <v>0</v>
      </c>
      <c r="Q51" s="25">
        <f t="shared" si="2"/>
        <v>0.875</v>
      </c>
      <c r="R51" s="1">
        <v>2</v>
      </c>
      <c r="S51" s="1">
        <v>0</v>
      </c>
      <c r="T51" s="1">
        <v>2</v>
      </c>
      <c r="U51" s="1">
        <v>0</v>
      </c>
      <c r="V51" s="27">
        <f t="shared" si="0"/>
        <v>0.5</v>
      </c>
      <c r="W51" s="1">
        <v>9</v>
      </c>
      <c r="X51" s="1">
        <v>0</v>
      </c>
      <c r="Y51" s="1">
        <v>3</v>
      </c>
      <c r="Z51" s="1">
        <v>0</v>
      </c>
      <c r="AA51" s="30">
        <f t="shared" si="1"/>
        <v>0.75</v>
      </c>
    </row>
    <row r="52" spans="1:27">
      <c r="A52" s="1" t="s">
        <v>68</v>
      </c>
      <c r="B52" s="1" t="s">
        <v>37</v>
      </c>
      <c r="C52" s="1" t="s">
        <v>92</v>
      </c>
      <c r="D52" s="1">
        <v>11</v>
      </c>
      <c r="E52" s="1">
        <v>0</v>
      </c>
      <c r="F52" s="1">
        <v>11</v>
      </c>
      <c r="G52" s="4">
        <v>0</v>
      </c>
      <c r="H52" s="25">
        <v>0</v>
      </c>
      <c r="I52" s="4">
        <v>0</v>
      </c>
      <c r="J52" s="27">
        <v>0</v>
      </c>
      <c r="K52" s="4">
        <v>0</v>
      </c>
      <c r="L52" s="30">
        <v>0</v>
      </c>
      <c r="M52" s="1">
        <v>11</v>
      </c>
      <c r="N52" s="1">
        <v>0</v>
      </c>
      <c r="O52" s="1">
        <v>0</v>
      </c>
      <c r="P52" s="1">
        <v>0</v>
      </c>
      <c r="Q52" s="25">
        <f t="shared" si="2"/>
        <v>1</v>
      </c>
      <c r="V52" s="27"/>
      <c r="W52" s="1">
        <v>11</v>
      </c>
      <c r="X52" s="1">
        <v>0</v>
      </c>
      <c r="Y52" s="1">
        <v>0</v>
      </c>
      <c r="Z52" s="1">
        <v>0</v>
      </c>
      <c r="AA52" s="30">
        <f t="shared" si="1"/>
        <v>1</v>
      </c>
    </row>
    <row r="53" spans="1:27">
      <c r="A53" s="1" t="s">
        <v>68</v>
      </c>
      <c r="B53" s="1" t="s">
        <v>37</v>
      </c>
      <c r="C53" s="1" t="s">
        <v>93</v>
      </c>
      <c r="D53" s="1">
        <v>5</v>
      </c>
      <c r="E53" s="1">
        <v>2</v>
      </c>
      <c r="F53" s="1">
        <v>7</v>
      </c>
      <c r="G53" s="4">
        <v>0.2</v>
      </c>
      <c r="H53" s="25">
        <v>0</v>
      </c>
      <c r="I53" s="4">
        <v>0.5</v>
      </c>
      <c r="J53" s="27">
        <v>0.5</v>
      </c>
      <c r="K53" s="4">
        <v>0.28571428571428598</v>
      </c>
      <c r="L53" s="30">
        <v>0.14285714285714299</v>
      </c>
      <c r="M53" s="1">
        <v>4</v>
      </c>
      <c r="N53" s="1">
        <v>0</v>
      </c>
      <c r="O53" s="1">
        <v>1</v>
      </c>
      <c r="P53" s="1">
        <v>0</v>
      </c>
      <c r="Q53" s="25">
        <f t="shared" si="2"/>
        <v>0.8</v>
      </c>
      <c r="R53" s="1">
        <v>1</v>
      </c>
      <c r="S53" s="1">
        <v>1</v>
      </c>
      <c r="T53" s="1">
        <v>0</v>
      </c>
      <c r="U53" s="1">
        <v>0</v>
      </c>
      <c r="V53" s="27">
        <f t="shared" si="0"/>
        <v>0.5</v>
      </c>
      <c r="W53" s="1">
        <v>5</v>
      </c>
      <c r="X53" s="1">
        <v>1</v>
      </c>
      <c r="Y53" s="1">
        <v>1</v>
      </c>
      <c r="Z53" s="1">
        <v>0</v>
      </c>
      <c r="AA53" s="30">
        <f t="shared" si="1"/>
        <v>0.7142857142857143</v>
      </c>
    </row>
    <row r="54" spans="1:27">
      <c r="A54" s="1" t="s">
        <v>68</v>
      </c>
      <c r="B54" s="1" t="s">
        <v>37</v>
      </c>
      <c r="C54" s="1" t="s">
        <v>94</v>
      </c>
      <c r="D54" s="1">
        <v>8</v>
      </c>
      <c r="E54" s="1">
        <v>2</v>
      </c>
      <c r="F54" s="1">
        <v>10</v>
      </c>
      <c r="G54" s="4">
        <v>0.125</v>
      </c>
      <c r="H54" s="25">
        <v>0.125</v>
      </c>
      <c r="I54" s="4">
        <v>0</v>
      </c>
      <c r="J54" s="27">
        <v>0</v>
      </c>
      <c r="K54" s="4">
        <v>0.1</v>
      </c>
      <c r="L54" s="30">
        <v>0.1</v>
      </c>
      <c r="M54" s="1">
        <v>7</v>
      </c>
      <c r="N54" s="1">
        <v>1</v>
      </c>
      <c r="O54" s="1">
        <v>0</v>
      </c>
      <c r="P54" s="1">
        <v>0</v>
      </c>
      <c r="Q54" s="25">
        <f t="shared" si="2"/>
        <v>0.875</v>
      </c>
      <c r="R54" s="1">
        <v>1</v>
      </c>
      <c r="S54" s="1">
        <v>0</v>
      </c>
      <c r="T54" s="1">
        <v>1</v>
      </c>
      <c r="U54" s="1">
        <v>0</v>
      </c>
      <c r="V54" s="27">
        <f t="shared" si="0"/>
        <v>0.5</v>
      </c>
      <c r="W54" s="1">
        <v>8</v>
      </c>
      <c r="X54" s="1">
        <v>1</v>
      </c>
      <c r="Y54" s="1">
        <v>1</v>
      </c>
      <c r="Z54" s="1">
        <v>0</v>
      </c>
      <c r="AA54" s="30">
        <f t="shared" si="1"/>
        <v>0.8</v>
      </c>
    </row>
    <row r="55" spans="1:27">
      <c r="A55" s="1" t="s">
        <v>68</v>
      </c>
      <c r="B55" s="1" t="s">
        <v>37</v>
      </c>
      <c r="C55" s="1" t="s">
        <v>95</v>
      </c>
      <c r="D55" s="1">
        <v>10</v>
      </c>
      <c r="E55" s="1">
        <v>3</v>
      </c>
      <c r="F55" s="1">
        <v>13</v>
      </c>
      <c r="G55" s="4">
        <v>0.1</v>
      </c>
      <c r="H55" s="25">
        <v>0</v>
      </c>
      <c r="I55" s="4">
        <v>0</v>
      </c>
      <c r="J55" s="27">
        <v>0</v>
      </c>
      <c r="K55" s="4">
        <v>7.69230769230769E-2</v>
      </c>
      <c r="L55" s="30">
        <v>0</v>
      </c>
      <c r="M55" s="1">
        <v>5</v>
      </c>
      <c r="N55" s="1">
        <v>0</v>
      </c>
      <c r="O55" s="1">
        <v>4</v>
      </c>
      <c r="P55" s="1">
        <v>1</v>
      </c>
      <c r="Q55" s="25">
        <f t="shared" si="2"/>
        <v>0.55555555555555558</v>
      </c>
      <c r="R55" s="1">
        <v>2</v>
      </c>
      <c r="S55" s="1">
        <v>0</v>
      </c>
      <c r="T55" s="1">
        <v>1</v>
      </c>
      <c r="U55" s="1">
        <v>0</v>
      </c>
      <c r="V55" s="27">
        <f t="shared" si="0"/>
        <v>0.66666666666666663</v>
      </c>
      <c r="W55" s="1">
        <v>7</v>
      </c>
      <c r="X55" s="1">
        <v>0</v>
      </c>
      <c r="Y55" s="1">
        <v>5</v>
      </c>
      <c r="Z55" s="1">
        <v>1</v>
      </c>
      <c r="AA55" s="30">
        <f t="shared" si="1"/>
        <v>0.58333333333333337</v>
      </c>
    </row>
    <row r="56" spans="1:27">
      <c r="A56" s="1" t="s">
        <v>68</v>
      </c>
      <c r="B56" s="1" t="s">
        <v>37</v>
      </c>
      <c r="C56" s="1" t="s">
        <v>96</v>
      </c>
      <c r="D56" s="1">
        <v>17</v>
      </c>
      <c r="E56" s="1">
        <v>6</v>
      </c>
      <c r="F56" s="1">
        <v>23</v>
      </c>
      <c r="G56" s="4">
        <v>0</v>
      </c>
      <c r="H56" s="25">
        <v>0</v>
      </c>
      <c r="I56" s="4">
        <v>0.16666666666666699</v>
      </c>
      <c r="J56" s="27">
        <v>0.16666666666666699</v>
      </c>
      <c r="K56" s="4">
        <v>4.3478260869565202E-2</v>
      </c>
      <c r="L56" s="30">
        <v>4.3478260869565202E-2</v>
      </c>
      <c r="M56" s="1">
        <v>16</v>
      </c>
      <c r="N56" s="1">
        <v>0</v>
      </c>
      <c r="O56" s="1">
        <v>1</v>
      </c>
      <c r="P56" s="1">
        <v>0</v>
      </c>
      <c r="Q56" s="25">
        <f t="shared" si="2"/>
        <v>0.94117647058823528</v>
      </c>
      <c r="R56" s="1">
        <v>4</v>
      </c>
      <c r="S56" s="1">
        <v>1</v>
      </c>
      <c r="T56" s="1">
        <v>1</v>
      </c>
      <c r="U56" s="1">
        <v>0</v>
      </c>
      <c r="V56" s="27">
        <f t="shared" si="0"/>
        <v>0.66666666666666663</v>
      </c>
      <c r="W56" s="1">
        <v>20</v>
      </c>
      <c r="X56" s="1">
        <v>1</v>
      </c>
      <c r="Y56" s="1">
        <v>2</v>
      </c>
      <c r="Z56" s="1">
        <v>0</v>
      </c>
      <c r="AA56" s="30">
        <f t="shared" si="1"/>
        <v>0.86956521739130432</v>
      </c>
    </row>
    <row r="57" spans="1:27">
      <c r="A57" s="1" t="s">
        <v>68</v>
      </c>
      <c r="B57" s="1" t="s">
        <v>37</v>
      </c>
      <c r="C57" s="1" t="s">
        <v>97</v>
      </c>
      <c r="D57" s="1">
        <v>15</v>
      </c>
      <c r="E57" s="1">
        <v>1</v>
      </c>
      <c r="F57" s="1">
        <v>16</v>
      </c>
      <c r="G57" s="4">
        <v>6.6666666666666693E-2</v>
      </c>
      <c r="H57" s="25">
        <v>6.6666666666666693E-2</v>
      </c>
      <c r="I57" s="4">
        <v>0</v>
      </c>
      <c r="J57" s="27">
        <v>0</v>
      </c>
      <c r="K57" s="4">
        <v>6.25E-2</v>
      </c>
      <c r="L57" s="30">
        <v>6.25E-2</v>
      </c>
      <c r="M57" s="1">
        <v>12</v>
      </c>
      <c r="N57" s="1">
        <v>1</v>
      </c>
      <c r="O57" s="1">
        <v>2</v>
      </c>
      <c r="P57" s="1">
        <v>0</v>
      </c>
      <c r="Q57" s="25">
        <f t="shared" si="2"/>
        <v>0.8</v>
      </c>
      <c r="R57" s="1">
        <v>1</v>
      </c>
      <c r="S57" s="1">
        <v>0</v>
      </c>
      <c r="T57" s="1">
        <v>0</v>
      </c>
      <c r="U57" s="1">
        <v>0</v>
      </c>
      <c r="V57" s="27">
        <f t="shared" si="0"/>
        <v>1</v>
      </c>
      <c r="W57" s="1">
        <v>13</v>
      </c>
      <c r="X57" s="1">
        <v>1</v>
      </c>
      <c r="Y57" s="1">
        <v>2</v>
      </c>
      <c r="Z57" s="1">
        <v>0</v>
      </c>
      <c r="AA57" s="30">
        <f t="shared" si="1"/>
        <v>0.8125</v>
      </c>
    </row>
    <row r="58" spans="1:27">
      <c r="A58" s="1" t="s">
        <v>68</v>
      </c>
      <c r="B58" s="1" t="s">
        <v>37</v>
      </c>
      <c r="C58" s="1" t="s">
        <v>98</v>
      </c>
      <c r="D58" s="1">
        <v>18</v>
      </c>
      <c r="E58" s="1">
        <v>5</v>
      </c>
      <c r="F58" s="1">
        <v>23</v>
      </c>
      <c r="G58" s="4">
        <v>0</v>
      </c>
      <c r="H58" s="25">
        <v>5.5555555555555601E-2</v>
      </c>
      <c r="I58" s="4">
        <v>0</v>
      </c>
      <c r="J58" s="27">
        <v>0</v>
      </c>
      <c r="K58" s="4">
        <v>0</v>
      </c>
      <c r="L58" s="30">
        <v>4.3478260869565202E-2</v>
      </c>
      <c r="M58" s="1">
        <v>14</v>
      </c>
      <c r="N58" s="1">
        <v>1</v>
      </c>
      <c r="O58" s="1">
        <v>3</v>
      </c>
      <c r="P58" s="1">
        <v>0</v>
      </c>
      <c r="Q58" s="25">
        <f t="shared" si="2"/>
        <v>0.77777777777777779</v>
      </c>
      <c r="R58" s="1">
        <v>5</v>
      </c>
      <c r="S58" s="1">
        <v>0</v>
      </c>
      <c r="T58" s="1">
        <v>0</v>
      </c>
      <c r="U58" s="1">
        <v>0</v>
      </c>
      <c r="V58" s="27">
        <f t="shared" si="0"/>
        <v>1</v>
      </c>
      <c r="W58" s="1">
        <v>19</v>
      </c>
      <c r="X58" s="1">
        <v>1</v>
      </c>
      <c r="Y58" s="1">
        <v>3</v>
      </c>
      <c r="Z58" s="1">
        <v>0</v>
      </c>
      <c r="AA58" s="30">
        <f t="shared" si="1"/>
        <v>0.82608695652173914</v>
      </c>
    </row>
    <row r="59" spans="1:27">
      <c r="A59" s="1" t="s">
        <v>68</v>
      </c>
      <c r="B59" s="1" t="s">
        <v>37</v>
      </c>
      <c r="C59" s="1" t="s">
        <v>99</v>
      </c>
      <c r="D59" s="1">
        <v>7</v>
      </c>
      <c r="E59" s="1">
        <v>4</v>
      </c>
      <c r="F59" s="1">
        <v>11</v>
      </c>
      <c r="G59" s="4">
        <v>0.14285714285714299</v>
      </c>
      <c r="H59" s="25">
        <v>0.14285714285714299</v>
      </c>
      <c r="I59" s="4">
        <v>0</v>
      </c>
      <c r="J59" s="27">
        <v>0</v>
      </c>
      <c r="K59" s="4">
        <v>9.0909090909090898E-2</v>
      </c>
      <c r="L59" s="30">
        <v>9.0909090909090898E-2</v>
      </c>
      <c r="M59" s="1">
        <v>4</v>
      </c>
      <c r="N59" s="1">
        <v>1</v>
      </c>
      <c r="O59" s="1">
        <v>2</v>
      </c>
      <c r="P59" s="1">
        <v>0</v>
      </c>
      <c r="Q59" s="25">
        <f t="shared" si="2"/>
        <v>0.5714285714285714</v>
      </c>
      <c r="R59" s="1">
        <v>2</v>
      </c>
      <c r="S59" s="1">
        <v>0</v>
      </c>
      <c r="T59" s="1">
        <v>2</v>
      </c>
      <c r="U59" s="1">
        <v>0</v>
      </c>
      <c r="V59" s="27">
        <f t="shared" si="0"/>
        <v>0.5</v>
      </c>
      <c r="W59" s="1">
        <v>6</v>
      </c>
      <c r="X59" s="1">
        <v>1</v>
      </c>
      <c r="Y59" s="1">
        <v>4</v>
      </c>
      <c r="Z59" s="1">
        <v>0</v>
      </c>
      <c r="AA59" s="30">
        <f t="shared" si="1"/>
        <v>0.54545454545454541</v>
      </c>
    </row>
    <row r="60" spans="1:27">
      <c r="A60" s="1" t="s">
        <v>68</v>
      </c>
      <c r="B60" s="1" t="s">
        <v>35</v>
      </c>
      <c r="C60" s="1" t="s">
        <v>100</v>
      </c>
      <c r="D60" s="1">
        <v>28</v>
      </c>
      <c r="E60" s="1">
        <v>96</v>
      </c>
      <c r="F60" s="1">
        <v>124</v>
      </c>
      <c r="G60" s="4">
        <v>0.17857142857142899</v>
      </c>
      <c r="H60" s="25">
        <v>0.14285714285714299</v>
      </c>
      <c r="I60" s="4">
        <v>0.28125</v>
      </c>
      <c r="J60" s="27">
        <v>0.23958333333333301</v>
      </c>
      <c r="K60" s="4">
        <v>0.25806451612903197</v>
      </c>
      <c r="L60" s="30">
        <v>0.217741935483871</v>
      </c>
      <c r="M60" s="1">
        <v>17</v>
      </c>
      <c r="N60" s="1">
        <v>5</v>
      </c>
      <c r="O60" s="1">
        <v>5</v>
      </c>
      <c r="P60" s="1">
        <v>1</v>
      </c>
      <c r="Q60" s="25">
        <f t="shared" si="2"/>
        <v>0.62962962962962965</v>
      </c>
      <c r="R60" s="1">
        <v>42</v>
      </c>
      <c r="S60" s="1">
        <v>29</v>
      </c>
      <c r="T60" s="1">
        <v>24</v>
      </c>
      <c r="U60" s="1">
        <v>1</v>
      </c>
      <c r="V60" s="27">
        <f t="shared" si="0"/>
        <v>0.44210526315789472</v>
      </c>
      <c r="W60" s="1">
        <v>59</v>
      </c>
      <c r="X60" s="1">
        <v>34</v>
      </c>
      <c r="Y60" s="1">
        <v>29</v>
      </c>
      <c r="Z60" s="1">
        <v>2</v>
      </c>
      <c r="AA60" s="30">
        <f t="shared" si="1"/>
        <v>0.48360655737704916</v>
      </c>
    </row>
    <row r="61" spans="1:27">
      <c r="A61" s="1" t="s">
        <v>68</v>
      </c>
      <c r="B61" s="1" t="s">
        <v>71</v>
      </c>
      <c r="C61" s="1" t="s">
        <v>101</v>
      </c>
      <c r="D61" s="1">
        <v>9</v>
      </c>
      <c r="E61" s="1">
        <v>11</v>
      </c>
      <c r="F61" s="1">
        <v>20</v>
      </c>
      <c r="G61" s="4">
        <v>0.11111111111111099</v>
      </c>
      <c r="H61" s="25">
        <v>0</v>
      </c>
      <c r="I61" s="4">
        <v>0.27272727272727298</v>
      </c>
      <c r="J61" s="27">
        <v>0.27272727272727298</v>
      </c>
      <c r="K61" s="4">
        <v>0.2</v>
      </c>
      <c r="L61" s="30">
        <v>0.15</v>
      </c>
      <c r="M61" s="1">
        <v>7</v>
      </c>
      <c r="N61" s="1">
        <v>0</v>
      </c>
      <c r="O61" s="1">
        <v>2</v>
      </c>
      <c r="P61" s="1">
        <v>0</v>
      </c>
      <c r="Q61" s="25">
        <f t="shared" si="2"/>
        <v>0.77777777777777779</v>
      </c>
      <c r="R61" s="1">
        <v>6</v>
      </c>
      <c r="S61" s="1">
        <v>3</v>
      </c>
      <c r="T61" s="1">
        <v>2</v>
      </c>
      <c r="U61" s="1">
        <v>0</v>
      </c>
      <c r="V61" s="27">
        <f t="shared" si="0"/>
        <v>0.54545454545454541</v>
      </c>
      <c r="W61" s="1">
        <v>13</v>
      </c>
      <c r="X61" s="1">
        <v>3</v>
      </c>
      <c r="Y61" s="1">
        <v>4</v>
      </c>
      <c r="Z61" s="1">
        <v>0</v>
      </c>
      <c r="AA61" s="30">
        <f t="shared" si="1"/>
        <v>0.65</v>
      </c>
    </row>
    <row r="62" spans="1:27">
      <c r="A62" s="1" t="s">
        <v>68</v>
      </c>
      <c r="B62" s="1" t="s">
        <v>54</v>
      </c>
      <c r="C62" s="1" t="s">
        <v>102</v>
      </c>
      <c r="D62" s="1">
        <v>5</v>
      </c>
      <c r="E62" s="1">
        <v>20</v>
      </c>
      <c r="F62" s="1">
        <v>25</v>
      </c>
      <c r="G62" s="4">
        <v>0</v>
      </c>
      <c r="H62" s="25">
        <v>0</v>
      </c>
      <c r="I62" s="4">
        <v>0.25</v>
      </c>
      <c r="J62" s="27">
        <v>0.2</v>
      </c>
      <c r="K62" s="4">
        <v>0.2</v>
      </c>
      <c r="L62" s="30">
        <v>0.16</v>
      </c>
      <c r="M62" s="1">
        <v>5</v>
      </c>
      <c r="N62" s="1">
        <v>0</v>
      </c>
      <c r="O62" s="1">
        <v>0</v>
      </c>
      <c r="P62" s="1">
        <v>0</v>
      </c>
      <c r="Q62" s="25">
        <f t="shared" si="2"/>
        <v>1</v>
      </c>
      <c r="R62" s="1">
        <v>12</v>
      </c>
      <c r="S62" s="1">
        <v>5</v>
      </c>
      <c r="T62" s="1">
        <v>3</v>
      </c>
      <c r="U62" s="1">
        <v>0</v>
      </c>
      <c r="V62" s="27">
        <f t="shared" si="0"/>
        <v>0.6</v>
      </c>
      <c r="W62" s="1">
        <v>17</v>
      </c>
      <c r="X62" s="1">
        <v>5</v>
      </c>
      <c r="Y62" s="1">
        <v>3</v>
      </c>
      <c r="Z62" s="1">
        <v>0</v>
      </c>
      <c r="AA62" s="30">
        <f t="shared" si="1"/>
        <v>0.68</v>
      </c>
    </row>
    <row r="63" spans="1:27">
      <c r="A63" s="1" t="s">
        <v>68</v>
      </c>
      <c r="B63" s="1" t="s">
        <v>54</v>
      </c>
      <c r="C63" s="1" t="s">
        <v>103</v>
      </c>
      <c r="D63" s="1">
        <v>9</v>
      </c>
      <c r="E63" s="1">
        <v>18</v>
      </c>
      <c r="F63" s="1">
        <v>27</v>
      </c>
      <c r="G63" s="4">
        <v>0.22222222222222199</v>
      </c>
      <c r="H63" s="25">
        <v>0.11111111111111099</v>
      </c>
      <c r="I63" s="4">
        <v>0.22222222222222199</v>
      </c>
      <c r="J63" s="27">
        <v>0.16666666666666699</v>
      </c>
      <c r="K63" s="4">
        <v>0.22222222222222199</v>
      </c>
      <c r="L63" s="30">
        <v>0.148148148148148</v>
      </c>
      <c r="M63" s="1">
        <v>7</v>
      </c>
      <c r="N63" s="1">
        <v>1</v>
      </c>
      <c r="O63" s="1">
        <v>1</v>
      </c>
      <c r="P63" s="1">
        <v>0</v>
      </c>
      <c r="Q63" s="25">
        <f t="shared" si="2"/>
        <v>0.77777777777777779</v>
      </c>
      <c r="R63" s="1">
        <v>12</v>
      </c>
      <c r="S63" s="1">
        <v>4</v>
      </c>
      <c r="T63" s="1">
        <v>2</v>
      </c>
      <c r="U63" s="1">
        <v>0</v>
      </c>
      <c r="V63" s="27">
        <f t="shared" si="0"/>
        <v>0.66666666666666663</v>
      </c>
      <c r="W63" s="1">
        <v>19</v>
      </c>
      <c r="X63" s="1">
        <v>5</v>
      </c>
      <c r="Y63" s="1">
        <v>3</v>
      </c>
      <c r="Z63" s="1">
        <v>0</v>
      </c>
      <c r="AA63" s="30">
        <f t="shared" si="1"/>
        <v>0.70370370370370372</v>
      </c>
    </row>
    <row r="64" spans="1:27">
      <c r="A64" s="1" t="s">
        <v>68</v>
      </c>
      <c r="B64" s="1" t="s">
        <v>104</v>
      </c>
      <c r="C64" s="1" t="s">
        <v>105</v>
      </c>
      <c r="D64" s="1">
        <v>19</v>
      </c>
      <c r="E64" s="1">
        <v>70</v>
      </c>
      <c r="F64" s="1">
        <v>89</v>
      </c>
      <c r="G64" s="4">
        <v>0.26315789473684198</v>
      </c>
      <c r="H64" s="25">
        <v>0.21052631578947401</v>
      </c>
      <c r="I64" s="4">
        <v>0.38571428571428601</v>
      </c>
      <c r="J64" s="27">
        <v>0.28571428571428598</v>
      </c>
      <c r="K64" s="4">
        <v>0.35955056179775302</v>
      </c>
      <c r="L64" s="30">
        <v>0.26966292134831499</v>
      </c>
      <c r="M64" s="1">
        <v>13</v>
      </c>
      <c r="N64" s="1">
        <v>4</v>
      </c>
      <c r="O64" s="1">
        <v>2</v>
      </c>
      <c r="P64" s="1">
        <v>0</v>
      </c>
      <c r="Q64" s="25">
        <f t="shared" si="2"/>
        <v>0.68421052631578949</v>
      </c>
      <c r="R64" s="1">
        <v>38</v>
      </c>
      <c r="S64" s="1">
        <v>24</v>
      </c>
      <c r="T64" s="1">
        <v>8</v>
      </c>
      <c r="U64" s="1">
        <v>0</v>
      </c>
      <c r="V64" s="27">
        <f t="shared" si="0"/>
        <v>0.54285714285714282</v>
      </c>
      <c r="W64" s="1">
        <v>51</v>
      </c>
      <c r="X64" s="1">
        <v>28</v>
      </c>
      <c r="Y64" s="1">
        <v>10</v>
      </c>
      <c r="Z64" s="1">
        <v>0</v>
      </c>
      <c r="AA64" s="30">
        <f t="shared" si="1"/>
        <v>0.5730337078651685</v>
      </c>
    </row>
    <row r="65" spans="1:27">
      <c r="A65" s="1" t="s">
        <v>68</v>
      </c>
      <c r="B65" s="1" t="s">
        <v>39</v>
      </c>
      <c r="C65" s="1" t="s">
        <v>106</v>
      </c>
      <c r="D65" s="1">
        <v>9</v>
      </c>
      <c r="E65" s="1">
        <v>16</v>
      </c>
      <c r="F65" s="1">
        <v>25</v>
      </c>
      <c r="G65" s="4">
        <v>0</v>
      </c>
      <c r="H65" s="25">
        <v>0.11111111111111099</v>
      </c>
      <c r="I65" s="4">
        <v>6.25E-2</v>
      </c>
      <c r="J65" s="27">
        <v>6.25E-2</v>
      </c>
      <c r="K65" s="4">
        <v>0.04</v>
      </c>
      <c r="L65" s="30">
        <v>0.08</v>
      </c>
      <c r="M65" s="1">
        <v>4</v>
      </c>
      <c r="N65" s="1">
        <v>1</v>
      </c>
      <c r="O65" s="1">
        <v>3</v>
      </c>
      <c r="P65" s="1">
        <v>1</v>
      </c>
      <c r="Q65" s="25">
        <f t="shared" si="2"/>
        <v>0.5</v>
      </c>
      <c r="R65" s="1">
        <v>10</v>
      </c>
      <c r="S65" s="1">
        <v>1</v>
      </c>
      <c r="T65" s="1">
        <v>5</v>
      </c>
      <c r="U65" s="1">
        <v>0</v>
      </c>
      <c r="V65" s="27">
        <f t="shared" si="0"/>
        <v>0.625</v>
      </c>
      <c r="W65" s="1">
        <v>14</v>
      </c>
      <c r="X65" s="1">
        <v>2</v>
      </c>
      <c r="Y65" s="1">
        <v>8</v>
      </c>
      <c r="Z65" s="1">
        <v>1</v>
      </c>
      <c r="AA65" s="30">
        <f t="shared" si="1"/>
        <v>0.58333333333333337</v>
      </c>
    </row>
    <row r="66" spans="1:27">
      <c r="A66" s="1" t="s">
        <v>107</v>
      </c>
      <c r="B66" s="1" t="s">
        <v>104</v>
      </c>
      <c r="C66" s="1" t="s">
        <v>108</v>
      </c>
      <c r="D66" s="1">
        <v>0</v>
      </c>
      <c r="E66" s="1">
        <v>2</v>
      </c>
      <c r="F66" s="1">
        <v>2</v>
      </c>
      <c r="G66" s="4">
        <v>0</v>
      </c>
      <c r="H66" s="25">
        <v>0</v>
      </c>
      <c r="I66" s="4">
        <v>0</v>
      </c>
      <c r="J66" s="27">
        <v>0</v>
      </c>
      <c r="K66" s="4">
        <v>0</v>
      </c>
      <c r="L66" s="30">
        <v>0</v>
      </c>
      <c r="Q66" s="25"/>
      <c r="R66" s="1">
        <v>2</v>
      </c>
      <c r="S66" s="1">
        <v>0</v>
      </c>
      <c r="T66" s="1">
        <v>0</v>
      </c>
      <c r="U66" s="1">
        <v>0</v>
      </c>
      <c r="V66" s="27">
        <f t="shared" si="0"/>
        <v>1</v>
      </c>
      <c r="W66" s="1">
        <v>2</v>
      </c>
      <c r="X66" s="1">
        <v>0</v>
      </c>
      <c r="Y66" s="1">
        <v>0</v>
      </c>
      <c r="Z66" s="1">
        <v>0</v>
      </c>
      <c r="AA66" s="30">
        <f t="shared" si="1"/>
        <v>1</v>
      </c>
    </row>
    <row r="67" spans="1:27">
      <c r="A67" s="1" t="s">
        <v>107</v>
      </c>
      <c r="B67" s="1" t="s">
        <v>35</v>
      </c>
      <c r="C67" s="1" t="s">
        <v>109</v>
      </c>
      <c r="D67" s="1">
        <v>4</v>
      </c>
      <c r="E67" s="1">
        <v>8</v>
      </c>
      <c r="F67" s="1">
        <v>12</v>
      </c>
      <c r="G67" s="4">
        <v>0</v>
      </c>
      <c r="H67" s="25">
        <v>0</v>
      </c>
      <c r="I67" s="4">
        <v>0.125</v>
      </c>
      <c r="J67" s="27">
        <v>0.125</v>
      </c>
      <c r="K67" s="4">
        <v>8.3333333333333301E-2</v>
      </c>
      <c r="L67" s="30">
        <v>8.3333333333333301E-2</v>
      </c>
      <c r="M67" s="1">
        <v>3</v>
      </c>
      <c r="N67" s="1">
        <v>0</v>
      </c>
      <c r="O67" s="1">
        <v>1</v>
      </c>
      <c r="P67" s="1">
        <v>0</v>
      </c>
      <c r="Q67" s="25">
        <f t="shared" si="2"/>
        <v>0.75</v>
      </c>
      <c r="R67" s="1">
        <v>5</v>
      </c>
      <c r="S67" s="1">
        <v>1</v>
      </c>
      <c r="T67" s="1">
        <v>2</v>
      </c>
      <c r="U67" s="1">
        <v>0</v>
      </c>
      <c r="V67" s="27">
        <f t="shared" si="0"/>
        <v>0.625</v>
      </c>
      <c r="W67" s="1">
        <v>8</v>
      </c>
      <c r="X67" s="1">
        <v>1</v>
      </c>
      <c r="Y67" s="1">
        <v>3</v>
      </c>
      <c r="Z67" s="1">
        <v>0</v>
      </c>
      <c r="AA67" s="30">
        <f t="shared" si="1"/>
        <v>0.66666666666666663</v>
      </c>
    </row>
    <row r="68" spans="1:27">
      <c r="A68" s="1" t="s">
        <v>107</v>
      </c>
      <c r="B68" s="1" t="s">
        <v>35</v>
      </c>
      <c r="C68" s="1" t="s">
        <v>110</v>
      </c>
      <c r="D68" s="1">
        <v>6</v>
      </c>
      <c r="E68" s="1">
        <v>18</v>
      </c>
      <c r="F68" s="1">
        <v>24</v>
      </c>
      <c r="G68" s="4">
        <v>0.16666666666666699</v>
      </c>
      <c r="H68" s="25">
        <v>0.16666666666666699</v>
      </c>
      <c r="I68" s="4">
        <v>0.33333333333333298</v>
      </c>
      <c r="J68" s="27">
        <v>0.33333333333333298</v>
      </c>
      <c r="K68" s="4">
        <v>0.29166666666666702</v>
      </c>
      <c r="L68" s="30">
        <v>0.29166666666666702</v>
      </c>
      <c r="M68" s="1">
        <v>2</v>
      </c>
      <c r="N68" s="1">
        <v>1</v>
      </c>
      <c r="O68" s="1">
        <v>3</v>
      </c>
      <c r="P68" s="1">
        <v>0</v>
      </c>
      <c r="Q68" s="25">
        <f t="shared" si="2"/>
        <v>0.33333333333333331</v>
      </c>
      <c r="R68" s="1">
        <v>11</v>
      </c>
      <c r="S68" s="1">
        <v>5</v>
      </c>
      <c r="T68" s="1">
        <v>2</v>
      </c>
      <c r="U68" s="1">
        <v>0</v>
      </c>
      <c r="V68" s="27">
        <f t="shared" si="0"/>
        <v>0.61111111111111116</v>
      </c>
      <c r="W68" s="1">
        <v>13</v>
      </c>
      <c r="X68" s="1">
        <v>6</v>
      </c>
      <c r="Y68" s="1">
        <v>5</v>
      </c>
      <c r="Z68" s="1">
        <v>0</v>
      </c>
      <c r="AA68" s="30">
        <f t="shared" si="1"/>
        <v>0.54166666666666663</v>
      </c>
    </row>
    <row r="69" spans="1:27">
      <c r="A69" s="1" t="s">
        <v>107</v>
      </c>
      <c r="B69" s="1" t="s">
        <v>35</v>
      </c>
      <c r="C69" s="1" t="s">
        <v>111</v>
      </c>
      <c r="D69" s="1">
        <v>16</v>
      </c>
      <c r="E69" s="1">
        <v>8</v>
      </c>
      <c r="F69" s="1">
        <v>24</v>
      </c>
      <c r="G69" s="4">
        <v>0.125</v>
      </c>
      <c r="H69" s="25">
        <v>0.1875</v>
      </c>
      <c r="I69" s="4">
        <v>0.375</v>
      </c>
      <c r="J69" s="27">
        <v>0.375</v>
      </c>
      <c r="K69" s="4">
        <v>0.20833333333333301</v>
      </c>
      <c r="L69" s="30">
        <v>0.25</v>
      </c>
      <c r="M69" s="1">
        <v>9</v>
      </c>
      <c r="N69" s="1">
        <v>2</v>
      </c>
      <c r="O69" s="1">
        <v>5</v>
      </c>
      <c r="P69" s="1">
        <v>0</v>
      </c>
      <c r="Q69" s="25">
        <f t="shared" si="2"/>
        <v>0.5625</v>
      </c>
      <c r="R69" s="1">
        <v>4</v>
      </c>
      <c r="S69" s="1">
        <v>3</v>
      </c>
      <c r="T69" s="1">
        <v>1</v>
      </c>
      <c r="U69" s="1">
        <v>0</v>
      </c>
      <c r="V69" s="27">
        <f t="shared" si="0"/>
        <v>0.5</v>
      </c>
      <c r="W69" s="1">
        <v>13</v>
      </c>
      <c r="X69" s="1">
        <v>5</v>
      </c>
      <c r="Y69" s="1">
        <v>6</v>
      </c>
      <c r="Z69" s="1">
        <v>0</v>
      </c>
      <c r="AA69" s="30">
        <f t="shared" ref="AA69:AA132" si="3">IF(W69=0,0,W69/SUM(W69:Y69))</f>
        <v>0.54166666666666663</v>
      </c>
    </row>
    <row r="70" spans="1:27">
      <c r="A70" s="1" t="s">
        <v>107</v>
      </c>
      <c r="B70" s="1" t="s">
        <v>35</v>
      </c>
      <c r="C70" s="1" t="s">
        <v>112</v>
      </c>
      <c r="D70" s="1">
        <v>14</v>
      </c>
      <c r="E70" s="1">
        <v>3</v>
      </c>
      <c r="F70" s="1">
        <v>17</v>
      </c>
      <c r="G70" s="4">
        <v>0.14285714285714299</v>
      </c>
      <c r="H70" s="25">
        <v>7.1428571428571397E-2</v>
      </c>
      <c r="I70" s="4">
        <v>0</v>
      </c>
      <c r="J70" s="27">
        <v>0</v>
      </c>
      <c r="K70" s="4">
        <v>0.11764705882352899</v>
      </c>
      <c r="L70" s="30">
        <v>5.8823529411764698E-2</v>
      </c>
      <c r="M70" s="1">
        <v>7</v>
      </c>
      <c r="N70" s="1">
        <v>2</v>
      </c>
      <c r="O70" s="1">
        <v>5</v>
      </c>
      <c r="P70" s="1">
        <v>0</v>
      </c>
      <c r="Q70" s="25">
        <f t="shared" si="2"/>
        <v>0.5</v>
      </c>
      <c r="R70" s="1">
        <v>2</v>
      </c>
      <c r="S70" s="1">
        <v>0</v>
      </c>
      <c r="T70" s="1">
        <v>1</v>
      </c>
      <c r="U70" s="1">
        <v>0</v>
      </c>
      <c r="V70" s="27">
        <f t="shared" si="0"/>
        <v>0.66666666666666663</v>
      </c>
      <c r="W70" s="1">
        <v>9</v>
      </c>
      <c r="X70" s="1">
        <v>2</v>
      </c>
      <c r="Y70" s="1">
        <v>6</v>
      </c>
      <c r="Z70" s="1">
        <v>0</v>
      </c>
      <c r="AA70" s="30">
        <f t="shared" si="3"/>
        <v>0.52941176470588236</v>
      </c>
    </row>
    <row r="71" spans="1:27">
      <c r="A71" s="1" t="s">
        <v>107</v>
      </c>
      <c r="B71" s="1" t="s">
        <v>35</v>
      </c>
      <c r="C71" s="1" t="s">
        <v>113</v>
      </c>
      <c r="D71" s="1">
        <v>3</v>
      </c>
      <c r="E71" s="1">
        <v>16</v>
      </c>
      <c r="F71" s="1">
        <v>19</v>
      </c>
      <c r="G71" s="4">
        <v>0.33333333333333298</v>
      </c>
      <c r="H71" s="25">
        <v>0.33333333333333298</v>
      </c>
      <c r="I71" s="4">
        <v>0</v>
      </c>
      <c r="J71" s="27">
        <v>6.25E-2</v>
      </c>
      <c r="K71" s="4">
        <v>5.2631578947368397E-2</v>
      </c>
      <c r="L71" s="30">
        <v>0.105263157894737</v>
      </c>
      <c r="M71" s="1">
        <v>1</v>
      </c>
      <c r="N71" s="1">
        <v>1</v>
      </c>
      <c r="O71" s="1">
        <v>1</v>
      </c>
      <c r="P71" s="1">
        <v>0</v>
      </c>
      <c r="Q71" s="25">
        <f t="shared" si="2"/>
        <v>0.33333333333333331</v>
      </c>
      <c r="R71" s="1">
        <v>9</v>
      </c>
      <c r="S71" s="1">
        <v>0</v>
      </c>
      <c r="T71" s="1">
        <v>5</v>
      </c>
      <c r="U71" s="1">
        <v>2</v>
      </c>
      <c r="V71" s="27">
        <f t="shared" si="0"/>
        <v>0.6428571428571429</v>
      </c>
      <c r="W71" s="1">
        <v>10</v>
      </c>
      <c r="X71" s="1">
        <v>1</v>
      </c>
      <c r="Y71" s="1">
        <v>6</v>
      </c>
      <c r="Z71" s="1">
        <v>2</v>
      </c>
      <c r="AA71" s="30">
        <f t="shared" si="3"/>
        <v>0.58823529411764708</v>
      </c>
    </row>
    <row r="72" spans="1:27">
      <c r="A72" s="1" t="s">
        <v>107</v>
      </c>
      <c r="B72" s="1" t="s">
        <v>35</v>
      </c>
      <c r="C72" s="1" t="s">
        <v>114</v>
      </c>
      <c r="D72" s="1">
        <v>5</v>
      </c>
      <c r="E72" s="1">
        <v>16</v>
      </c>
      <c r="F72" s="1">
        <v>21</v>
      </c>
      <c r="G72" s="4">
        <v>0.4</v>
      </c>
      <c r="H72" s="25">
        <v>0.6</v>
      </c>
      <c r="I72" s="4">
        <v>6.25E-2</v>
      </c>
      <c r="J72" s="27">
        <v>0.1875</v>
      </c>
      <c r="K72" s="4">
        <v>0.14285714285714299</v>
      </c>
      <c r="L72" s="30">
        <v>0.28571428571428598</v>
      </c>
      <c r="M72" s="1">
        <v>2</v>
      </c>
      <c r="N72" s="1">
        <v>3</v>
      </c>
      <c r="O72" s="1">
        <v>0</v>
      </c>
      <c r="P72" s="1">
        <v>0</v>
      </c>
      <c r="Q72" s="25">
        <f t="shared" si="2"/>
        <v>0.4</v>
      </c>
      <c r="R72" s="1">
        <v>12</v>
      </c>
      <c r="S72" s="1">
        <v>3</v>
      </c>
      <c r="T72" s="1">
        <v>1</v>
      </c>
      <c r="U72" s="1">
        <v>0</v>
      </c>
      <c r="V72" s="27">
        <f t="shared" si="0"/>
        <v>0.75</v>
      </c>
      <c r="W72" s="1">
        <v>14</v>
      </c>
      <c r="X72" s="1">
        <v>6</v>
      </c>
      <c r="Y72" s="1">
        <v>1</v>
      </c>
      <c r="Z72" s="1">
        <v>0</v>
      </c>
      <c r="AA72" s="30">
        <f t="shared" si="3"/>
        <v>0.66666666666666663</v>
      </c>
    </row>
    <row r="73" spans="1:27">
      <c r="A73" s="1" t="s">
        <v>107</v>
      </c>
      <c r="B73" s="1" t="s">
        <v>35</v>
      </c>
      <c r="C73" s="1" t="s">
        <v>115</v>
      </c>
      <c r="D73" s="1">
        <v>4</v>
      </c>
      <c r="E73" s="1">
        <v>27</v>
      </c>
      <c r="F73" s="1">
        <v>31</v>
      </c>
      <c r="G73" s="4">
        <v>0.25</v>
      </c>
      <c r="H73" s="25">
        <v>0.25</v>
      </c>
      <c r="I73" s="4">
        <v>0.148148148148148</v>
      </c>
      <c r="J73" s="27">
        <v>0.148148148148148</v>
      </c>
      <c r="K73" s="4">
        <v>0.16129032258064499</v>
      </c>
      <c r="L73" s="30">
        <v>0.16129032258064499</v>
      </c>
      <c r="M73" s="1">
        <v>2</v>
      </c>
      <c r="N73" s="1">
        <v>1</v>
      </c>
      <c r="O73" s="1">
        <v>1</v>
      </c>
      <c r="P73" s="1">
        <v>0</v>
      </c>
      <c r="Q73" s="25">
        <f t="shared" si="2"/>
        <v>0.5</v>
      </c>
      <c r="R73" s="1">
        <v>16</v>
      </c>
      <c r="S73" s="1">
        <v>5</v>
      </c>
      <c r="T73" s="1">
        <v>6</v>
      </c>
      <c r="U73" s="1">
        <v>0</v>
      </c>
      <c r="V73" s="27">
        <f t="shared" si="0"/>
        <v>0.59259259259259256</v>
      </c>
      <c r="W73" s="1">
        <v>18</v>
      </c>
      <c r="X73" s="1">
        <v>6</v>
      </c>
      <c r="Y73" s="1">
        <v>7</v>
      </c>
      <c r="Z73" s="1">
        <v>0</v>
      </c>
      <c r="AA73" s="30">
        <f t="shared" si="3"/>
        <v>0.58064516129032262</v>
      </c>
    </row>
    <row r="74" spans="1:27">
      <c r="A74" s="1" t="s">
        <v>107</v>
      </c>
      <c r="B74" s="1" t="s">
        <v>35</v>
      </c>
      <c r="C74" s="1" t="s">
        <v>116</v>
      </c>
      <c r="D74" s="1">
        <v>17</v>
      </c>
      <c r="E74" s="1">
        <v>6</v>
      </c>
      <c r="F74" s="1">
        <v>23</v>
      </c>
      <c r="G74" s="4">
        <v>0.17647058823529399</v>
      </c>
      <c r="H74" s="25">
        <v>0.17647058823529399</v>
      </c>
      <c r="I74" s="4">
        <v>0.33333333333333298</v>
      </c>
      <c r="J74" s="27">
        <v>0.5</v>
      </c>
      <c r="K74" s="4">
        <v>0.217391304347826</v>
      </c>
      <c r="L74" s="30">
        <v>0.26086956521739102</v>
      </c>
      <c r="M74" s="1">
        <v>14</v>
      </c>
      <c r="N74" s="1">
        <v>2</v>
      </c>
      <c r="O74" s="1">
        <v>1</v>
      </c>
      <c r="P74" s="1">
        <v>0</v>
      </c>
      <c r="Q74" s="25">
        <f t="shared" si="2"/>
        <v>0.82352941176470584</v>
      </c>
      <c r="R74" s="1">
        <v>1</v>
      </c>
      <c r="S74" s="1">
        <v>3</v>
      </c>
      <c r="T74" s="1">
        <v>2</v>
      </c>
      <c r="U74" s="1">
        <v>0</v>
      </c>
      <c r="V74" s="27">
        <f t="shared" si="0"/>
        <v>0.16666666666666666</v>
      </c>
      <c r="W74" s="1">
        <v>15</v>
      </c>
      <c r="X74" s="1">
        <v>5</v>
      </c>
      <c r="Y74" s="1">
        <v>3</v>
      </c>
      <c r="Z74" s="1">
        <v>0</v>
      </c>
      <c r="AA74" s="30">
        <f t="shared" si="3"/>
        <v>0.65217391304347827</v>
      </c>
    </row>
    <row r="75" spans="1:27">
      <c r="A75" s="1" t="s">
        <v>107</v>
      </c>
      <c r="B75" s="1" t="s">
        <v>35</v>
      </c>
      <c r="C75" s="1" t="s">
        <v>117</v>
      </c>
      <c r="D75" s="1">
        <v>5</v>
      </c>
      <c r="E75" s="1">
        <v>6</v>
      </c>
      <c r="F75" s="1">
        <v>11</v>
      </c>
      <c r="G75" s="4">
        <v>0.2</v>
      </c>
      <c r="H75" s="25">
        <v>0</v>
      </c>
      <c r="I75" s="4">
        <v>0.16666666666666699</v>
      </c>
      <c r="J75" s="27">
        <v>0.16666666666666699</v>
      </c>
      <c r="K75" s="4">
        <v>0.18181818181818199</v>
      </c>
      <c r="L75" s="30">
        <v>9.0909090909090898E-2</v>
      </c>
      <c r="M75" s="1">
        <v>4</v>
      </c>
      <c r="N75" s="1">
        <v>0</v>
      </c>
      <c r="O75" s="1">
        <v>1</v>
      </c>
      <c r="P75" s="1">
        <v>0</v>
      </c>
      <c r="Q75" s="25">
        <f t="shared" si="2"/>
        <v>0.8</v>
      </c>
      <c r="R75" s="1">
        <v>5</v>
      </c>
      <c r="S75" s="1">
        <v>0</v>
      </c>
      <c r="T75" s="1">
        <v>1</v>
      </c>
      <c r="U75" s="1">
        <v>0</v>
      </c>
      <c r="V75" s="27">
        <f t="shared" si="0"/>
        <v>0.83333333333333337</v>
      </c>
      <c r="W75" s="1">
        <v>9</v>
      </c>
      <c r="X75" s="1">
        <v>0</v>
      </c>
      <c r="Y75" s="1">
        <v>2</v>
      </c>
      <c r="Z75" s="1">
        <v>0</v>
      </c>
      <c r="AA75" s="30">
        <f t="shared" si="3"/>
        <v>0.81818181818181823</v>
      </c>
    </row>
    <row r="76" spans="1:27">
      <c r="A76" s="1" t="s">
        <v>107</v>
      </c>
      <c r="B76" s="1" t="s">
        <v>56</v>
      </c>
      <c r="C76" s="1" t="s">
        <v>118</v>
      </c>
      <c r="D76" s="1">
        <v>13</v>
      </c>
      <c r="E76" s="1">
        <v>18</v>
      </c>
      <c r="F76" s="1">
        <v>31</v>
      </c>
      <c r="G76" s="4">
        <v>7.69230769230769E-2</v>
      </c>
      <c r="H76" s="25">
        <v>7.69230769230769E-2</v>
      </c>
      <c r="I76" s="4">
        <v>0.16666666666666699</v>
      </c>
      <c r="J76" s="27">
        <v>0.16666666666666699</v>
      </c>
      <c r="K76" s="4">
        <v>0.12903225806451599</v>
      </c>
      <c r="L76" s="30">
        <v>0.12903225806451599</v>
      </c>
      <c r="M76" s="1">
        <v>8</v>
      </c>
      <c r="N76" s="1">
        <v>1</v>
      </c>
      <c r="O76" s="1">
        <v>4</v>
      </c>
      <c r="P76" s="1">
        <v>0</v>
      </c>
      <c r="Q76" s="25">
        <f t="shared" si="2"/>
        <v>0.61538461538461542</v>
      </c>
      <c r="R76" s="1">
        <v>3</v>
      </c>
      <c r="S76" s="1">
        <v>3</v>
      </c>
      <c r="T76" s="1">
        <v>12</v>
      </c>
      <c r="U76" s="1">
        <v>0</v>
      </c>
      <c r="V76" s="27">
        <f t="shared" si="0"/>
        <v>0.16666666666666666</v>
      </c>
      <c r="W76" s="1">
        <v>11</v>
      </c>
      <c r="X76" s="1">
        <v>4</v>
      </c>
      <c r="Y76" s="1">
        <v>16</v>
      </c>
      <c r="Z76" s="1">
        <v>0</v>
      </c>
      <c r="AA76" s="30">
        <f t="shared" si="3"/>
        <v>0.35483870967741937</v>
      </c>
    </row>
    <row r="77" spans="1:27">
      <c r="A77" s="1" t="s">
        <v>107</v>
      </c>
      <c r="B77" s="1" t="s">
        <v>56</v>
      </c>
      <c r="C77" s="1" t="s">
        <v>119</v>
      </c>
      <c r="D77" s="1">
        <v>3</v>
      </c>
      <c r="E77" s="1">
        <v>5</v>
      </c>
      <c r="F77" s="1">
        <v>8</v>
      </c>
      <c r="G77" s="4">
        <v>0</v>
      </c>
      <c r="H77" s="25">
        <v>0</v>
      </c>
      <c r="I77" s="4">
        <v>0.2</v>
      </c>
      <c r="J77" s="27">
        <v>0</v>
      </c>
      <c r="K77" s="4">
        <v>0.125</v>
      </c>
      <c r="L77" s="30">
        <v>0</v>
      </c>
      <c r="M77" s="1">
        <v>3</v>
      </c>
      <c r="N77" s="1">
        <v>0</v>
      </c>
      <c r="O77" s="1">
        <v>0</v>
      </c>
      <c r="P77" s="1">
        <v>0</v>
      </c>
      <c r="Q77" s="25">
        <f t="shared" si="2"/>
        <v>1</v>
      </c>
      <c r="R77" s="1">
        <v>3</v>
      </c>
      <c r="S77" s="1">
        <v>1</v>
      </c>
      <c r="T77" s="1">
        <v>0</v>
      </c>
      <c r="U77" s="1">
        <v>1</v>
      </c>
      <c r="V77" s="27">
        <f t="shared" si="0"/>
        <v>0.75</v>
      </c>
      <c r="W77" s="1">
        <v>6</v>
      </c>
      <c r="X77" s="1">
        <v>1</v>
      </c>
      <c r="Y77" s="1">
        <v>0</v>
      </c>
      <c r="Z77" s="1">
        <v>1</v>
      </c>
      <c r="AA77" s="30">
        <f t="shared" si="3"/>
        <v>0.8571428571428571</v>
      </c>
    </row>
    <row r="78" spans="1:27">
      <c r="A78" s="1" t="s">
        <v>107</v>
      </c>
      <c r="B78" s="1" t="s">
        <v>82</v>
      </c>
      <c r="C78" s="1" t="s">
        <v>120</v>
      </c>
      <c r="D78" s="1">
        <v>0</v>
      </c>
      <c r="E78" s="1">
        <v>2</v>
      </c>
      <c r="F78" s="1">
        <v>2</v>
      </c>
      <c r="G78" s="4">
        <v>0</v>
      </c>
      <c r="H78" s="25">
        <v>0</v>
      </c>
      <c r="I78" s="4">
        <v>0</v>
      </c>
      <c r="J78" s="27">
        <v>0</v>
      </c>
      <c r="K78" s="4">
        <v>0</v>
      </c>
      <c r="L78" s="30">
        <v>0</v>
      </c>
      <c r="Q78" s="25"/>
      <c r="R78" s="1">
        <v>2</v>
      </c>
      <c r="S78" s="1">
        <v>0</v>
      </c>
      <c r="T78" s="1">
        <v>0</v>
      </c>
      <c r="U78" s="1">
        <v>0</v>
      </c>
      <c r="V78" s="27">
        <f t="shared" ref="V78:V133" si="4">IF(R78=0,0,R78/SUM(R78:T78))</f>
        <v>1</v>
      </c>
      <c r="W78" s="1">
        <v>2</v>
      </c>
      <c r="X78" s="1">
        <v>0</v>
      </c>
      <c r="Y78" s="1">
        <v>0</v>
      </c>
      <c r="Z78" s="1">
        <v>0</v>
      </c>
      <c r="AA78" s="30">
        <f t="shared" si="3"/>
        <v>1</v>
      </c>
    </row>
    <row r="79" spans="1:27">
      <c r="A79" s="1" t="s">
        <v>107</v>
      </c>
      <c r="B79" s="1" t="s">
        <v>35</v>
      </c>
      <c r="C79" s="1" t="s">
        <v>121</v>
      </c>
      <c r="D79" s="1">
        <v>6</v>
      </c>
      <c r="E79" s="1">
        <v>11</v>
      </c>
      <c r="F79" s="1">
        <v>17</v>
      </c>
      <c r="G79" s="4">
        <v>0.16666666666666699</v>
      </c>
      <c r="H79" s="25">
        <v>0</v>
      </c>
      <c r="I79" s="4">
        <v>9.0909090909090898E-2</v>
      </c>
      <c r="J79" s="27">
        <v>9.0909090909090898E-2</v>
      </c>
      <c r="K79" s="4">
        <v>0.11764705882352899</v>
      </c>
      <c r="L79" s="30">
        <v>5.8823529411764698E-2</v>
      </c>
      <c r="M79" s="1">
        <v>3</v>
      </c>
      <c r="N79" s="1">
        <v>1</v>
      </c>
      <c r="O79" s="1">
        <v>0</v>
      </c>
      <c r="P79" s="1">
        <v>2</v>
      </c>
      <c r="Q79" s="25">
        <f t="shared" si="2"/>
        <v>0.75</v>
      </c>
      <c r="R79" s="1">
        <v>6</v>
      </c>
      <c r="S79" s="1">
        <v>1</v>
      </c>
      <c r="T79" s="1">
        <v>1</v>
      </c>
      <c r="U79" s="1">
        <v>3</v>
      </c>
      <c r="V79" s="27">
        <f t="shared" si="4"/>
        <v>0.75</v>
      </c>
      <c r="W79" s="1">
        <v>9</v>
      </c>
      <c r="X79" s="1">
        <v>2</v>
      </c>
      <c r="Y79" s="1">
        <v>1</v>
      </c>
      <c r="Z79" s="1">
        <v>5</v>
      </c>
      <c r="AA79" s="30">
        <f t="shared" si="3"/>
        <v>0.75</v>
      </c>
    </row>
    <row r="80" spans="1:27">
      <c r="A80" s="1" t="s">
        <v>107</v>
      </c>
      <c r="B80" s="1" t="s">
        <v>71</v>
      </c>
      <c r="C80" s="1" t="s">
        <v>122</v>
      </c>
      <c r="D80" s="1">
        <v>4</v>
      </c>
      <c r="E80" s="1">
        <v>5</v>
      </c>
      <c r="F80" s="1">
        <v>9</v>
      </c>
      <c r="G80" s="4">
        <v>0.5</v>
      </c>
      <c r="H80" s="25">
        <v>0.5</v>
      </c>
      <c r="I80" s="4">
        <v>0</v>
      </c>
      <c r="J80" s="27">
        <v>0.2</v>
      </c>
      <c r="K80" s="4">
        <v>0.22222222222222199</v>
      </c>
      <c r="L80" s="30">
        <v>0.33333333333333298</v>
      </c>
      <c r="M80" s="1">
        <v>2</v>
      </c>
      <c r="N80" s="1">
        <v>2</v>
      </c>
      <c r="O80" s="1">
        <v>0</v>
      </c>
      <c r="P80" s="1">
        <v>0</v>
      </c>
      <c r="Q80" s="25">
        <f t="shared" ref="Q80:Q133" si="5">IF(M80=0,0,M80/SUM(M80:O80))</f>
        <v>0.5</v>
      </c>
      <c r="R80" s="1">
        <v>3</v>
      </c>
      <c r="S80" s="1">
        <v>0</v>
      </c>
      <c r="T80" s="1">
        <v>2</v>
      </c>
      <c r="U80" s="1">
        <v>0</v>
      </c>
      <c r="V80" s="27">
        <f t="shared" si="4"/>
        <v>0.6</v>
      </c>
      <c r="W80" s="1">
        <v>5</v>
      </c>
      <c r="X80" s="1">
        <v>2</v>
      </c>
      <c r="Y80" s="1">
        <v>2</v>
      </c>
      <c r="Z80" s="1">
        <v>0</v>
      </c>
      <c r="AA80" s="30">
        <f t="shared" si="3"/>
        <v>0.55555555555555558</v>
      </c>
    </row>
    <row r="81" spans="1:27">
      <c r="A81" s="1" t="s">
        <v>107</v>
      </c>
      <c r="B81" s="1" t="s">
        <v>56</v>
      </c>
      <c r="C81" s="1" t="s">
        <v>123</v>
      </c>
      <c r="D81" s="1">
        <v>1</v>
      </c>
      <c r="E81" s="1">
        <v>0</v>
      </c>
      <c r="F81" s="1">
        <v>1</v>
      </c>
      <c r="G81" s="4">
        <v>0</v>
      </c>
      <c r="H81" s="25">
        <v>0</v>
      </c>
      <c r="I81" s="4">
        <v>0</v>
      </c>
      <c r="J81" s="27">
        <v>0</v>
      </c>
      <c r="K81" s="4">
        <v>0</v>
      </c>
      <c r="L81" s="30">
        <v>0</v>
      </c>
      <c r="M81" s="1">
        <v>0</v>
      </c>
      <c r="N81" s="1">
        <v>0</v>
      </c>
      <c r="O81" s="1">
        <v>1</v>
      </c>
      <c r="P81" s="1">
        <v>0</v>
      </c>
      <c r="Q81" s="25">
        <f t="shared" si="5"/>
        <v>0</v>
      </c>
      <c r="V81" s="27"/>
      <c r="W81" s="1">
        <v>0</v>
      </c>
      <c r="X81" s="1">
        <v>0</v>
      </c>
      <c r="Y81" s="1">
        <v>1</v>
      </c>
      <c r="Z81" s="1">
        <v>0</v>
      </c>
      <c r="AA81" s="30">
        <f t="shared" si="3"/>
        <v>0</v>
      </c>
    </row>
    <row r="82" spans="1:27">
      <c r="A82" s="1" t="s">
        <v>107</v>
      </c>
      <c r="B82" s="1" t="s">
        <v>39</v>
      </c>
      <c r="C82" s="1" t="s">
        <v>124</v>
      </c>
      <c r="D82" s="1">
        <v>1</v>
      </c>
      <c r="E82" s="1">
        <v>1</v>
      </c>
      <c r="F82" s="1">
        <v>2</v>
      </c>
      <c r="G82" s="4">
        <v>1</v>
      </c>
      <c r="H82" s="25">
        <v>1</v>
      </c>
      <c r="I82" s="4">
        <v>0</v>
      </c>
      <c r="J82" s="27">
        <v>0</v>
      </c>
      <c r="K82" s="4">
        <v>0.5</v>
      </c>
      <c r="L82" s="30">
        <v>0.5</v>
      </c>
      <c r="M82" s="1">
        <v>0</v>
      </c>
      <c r="N82" s="1">
        <v>1</v>
      </c>
      <c r="O82" s="1">
        <v>0</v>
      </c>
      <c r="P82" s="1">
        <v>0</v>
      </c>
      <c r="Q82" s="25">
        <f t="shared" si="5"/>
        <v>0</v>
      </c>
      <c r="R82" s="1">
        <v>0</v>
      </c>
      <c r="S82" s="1">
        <v>0</v>
      </c>
      <c r="T82" s="1">
        <v>1</v>
      </c>
      <c r="U82" s="1">
        <v>0</v>
      </c>
      <c r="V82" s="27">
        <f t="shared" si="4"/>
        <v>0</v>
      </c>
      <c r="W82" s="1">
        <v>0</v>
      </c>
      <c r="X82" s="1">
        <v>1</v>
      </c>
      <c r="Y82" s="1">
        <v>1</v>
      </c>
      <c r="Z82" s="1">
        <v>0</v>
      </c>
      <c r="AA82" s="30">
        <f t="shared" si="3"/>
        <v>0</v>
      </c>
    </row>
    <row r="83" spans="1:27">
      <c r="A83" s="1" t="s">
        <v>107</v>
      </c>
      <c r="B83" s="1" t="s">
        <v>54</v>
      </c>
      <c r="C83" s="1" t="s">
        <v>125</v>
      </c>
      <c r="D83" s="1">
        <v>4</v>
      </c>
      <c r="E83" s="1">
        <v>4</v>
      </c>
      <c r="F83" s="1">
        <v>8</v>
      </c>
      <c r="G83" s="4">
        <v>0</v>
      </c>
      <c r="H83" s="25">
        <v>0</v>
      </c>
      <c r="I83" s="4">
        <v>0</v>
      </c>
      <c r="J83" s="27">
        <v>0</v>
      </c>
      <c r="K83" s="4">
        <v>0</v>
      </c>
      <c r="L83" s="30">
        <v>0</v>
      </c>
      <c r="M83" s="1">
        <v>4</v>
      </c>
      <c r="N83" s="1">
        <v>0</v>
      </c>
      <c r="O83" s="1">
        <v>0</v>
      </c>
      <c r="P83" s="1">
        <v>0</v>
      </c>
      <c r="Q83" s="25">
        <f t="shared" si="5"/>
        <v>1</v>
      </c>
      <c r="R83" s="1">
        <v>4</v>
      </c>
      <c r="S83" s="1">
        <v>0</v>
      </c>
      <c r="T83" s="1">
        <v>0</v>
      </c>
      <c r="U83" s="1">
        <v>0</v>
      </c>
      <c r="V83" s="27">
        <f t="shared" si="4"/>
        <v>1</v>
      </c>
      <c r="W83" s="1">
        <v>8</v>
      </c>
      <c r="X83" s="1">
        <v>0</v>
      </c>
      <c r="Y83" s="1">
        <v>0</v>
      </c>
      <c r="Z83" s="1">
        <v>0</v>
      </c>
      <c r="AA83" s="30">
        <f t="shared" si="3"/>
        <v>1</v>
      </c>
    </row>
    <row r="84" spans="1:27">
      <c r="A84" s="1" t="s">
        <v>107</v>
      </c>
      <c r="B84" s="1" t="s">
        <v>39</v>
      </c>
      <c r="C84" s="1" t="s">
        <v>126</v>
      </c>
      <c r="D84" s="1">
        <v>12</v>
      </c>
      <c r="E84" s="1">
        <v>3</v>
      </c>
      <c r="F84" s="1">
        <v>15</v>
      </c>
      <c r="G84" s="4">
        <v>8.3333333333333301E-2</v>
      </c>
      <c r="H84" s="25">
        <v>0</v>
      </c>
      <c r="I84" s="4">
        <v>0</v>
      </c>
      <c r="J84" s="27">
        <v>0</v>
      </c>
      <c r="K84" s="4">
        <v>6.6666666666666693E-2</v>
      </c>
      <c r="L84" s="30">
        <v>0</v>
      </c>
      <c r="M84" s="1">
        <v>5</v>
      </c>
      <c r="N84" s="1">
        <v>1</v>
      </c>
      <c r="O84" s="1">
        <v>5</v>
      </c>
      <c r="P84" s="1">
        <v>1</v>
      </c>
      <c r="Q84" s="25">
        <f t="shared" si="5"/>
        <v>0.45454545454545453</v>
      </c>
      <c r="R84" s="1">
        <v>2</v>
      </c>
      <c r="S84" s="1">
        <v>0</v>
      </c>
      <c r="T84" s="1">
        <v>0</v>
      </c>
      <c r="U84" s="1">
        <v>1</v>
      </c>
      <c r="V84" s="27">
        <f t="shared" si="4"/>
        <v>1</v>
      </c>
      <c r="W84" s="1">
        <v>7</v>
      </c>
      <c r="X84" s="1">
        <v>1</v>
      </c>
      <c r="Y84" s="1">
        <v>5</v>
      </c>
      <c r="Z84" s="1">
        <v>2</v>
      </c>
      <c r="AA84" s="30">
        <f t="shared" si="3"/>
        <v>0.53846153846153844</v>
      </c>
    </row>
    <row r="85" spans="1:27">
      <c r="A85" s="1" t="s">
        <v>107</v>
      </c>
      <c r="B85" s="1" t="s">
        <v>39</v>
      </c>
      <c r="C85" s="1" t="s">
        <v>127</v>
      </c>
      <c r="D85" s="1">
        <v>3</v>
      </c>
      <c r="E85" s="1">
        <v>5</v>
      </c>
      <c r="F85" s="1">
        <v>8</v>
      </c>
      <c r="G85" s="4">
        <v>0</v>
      </c>
      <c r="H85" s="25">
        <v>0</v>
      </c>
      <c r="I85" s="4">
        <v>0</v>
      </c>
      <c r="J85" s="27">
        <v>0</v>
      </c>
      <c r="K85" s="4">
        <v>0</v>
      </c>
      <c r="L85" s="30">
        <v>0</v>
      </c>
      <c r="M85" s="1">
        <v>0</v>
      </c>
      <c r="N85" s="1">
        <v>0</v>
      </c>
      <c r="O85" s="1">
        <v>0</v>
      </c>
      <c r="P85" s="1">
        <v>3</v>
      </c>
      <c r="Q85" s="25">
        <f t="shared" si="5"/>
        <v>0</v>
      </c>
      <c r="R85" s="1">
        <v>0</v>
      </c>
      <c r="S85" s="1">
        <v>0</v>
      </c>
      <c r="T85" s="1">
        <v>2</v>
      </c>
      <c r="U85" s="1">
        <v>3</v>
      </c>
      <c r="V85" s="27">
        <f t="shared" si="4"/>
        <v>0</v>
      </c>
      <c r="W85" s="1">
        <v>0</v>
      </c>
      <c r="X85" s="1">
        <v>0</v>
      </c>
      <c r="Y85" s="1">
        <v>2</v>
      </c>
      <c r="Z85" s="1">
        <v>6</v>
      </c>
      <c r="AA85" s="30">
        <f t="shared" si="3"/>
        <v>0</v>
      </c>
    </row>
    <row r="86" spans="1:27">
      <c r="A86" s="1" t="s">
        <v>107</v>
      </c>
      <c r="B86" s="1" t="s">
        <v>35</v>
      </c>
      <c r="C86" s="1" t="s">
        <v>128</v>
      </c>
      <c r="D86" s="1">
        <v>3</v>
      </c>
      <c r="E86" s="1">
        <v>1</v>
      </c>
      <c r="F86" s="1">
        <v>4</v>
      </c>
      <c r="G86" s="4">
        <v>0.33333333333333298</v>
      </c>
      <c r="H86" s="25">
        <v>0.33333333333333298</v>
      </c>
      <c r="I86" s="4">
        <v>1</v>
      </c>
      <c r="J86" s="27">
        <v>1</v>
      </c>
      <c r="K86" s="4">
        <v>0.5</v>
      </c>
      <c r="L86" s="30">
        <v>0.5</v>
      </c>
      <c r="M86" s="1">
        <v>1</v>
      </c>
      <c r="N86" s="1">
        <v>1</v>
      </c>
      <c r="O86" s="1">
        <v>1</v>
      </c>
      <c r="P86" s="1">
        <v>0</v>
      </c>
      <c r="Q86" s="25">
        <f t="shared" si="5"/>
        <v>0.33333333333333331</v>
      </c>
      <c r="R86" s="1">
        <v>0</v>
      </c>
      <c r="S86" s="1">
        <v>1</v>
      </c>
      <c r="T86" s="1">
        <v>0</v>
      </c>
      <c r="U86" s="1">
        <v>0</v>
      </c>
      <c r="V86" s="27">
        <f t="shared" si="4"/>
        <v>0</v>
      </c>
      <c r="W86" s="1">
        <v>1</v>
      </c>
      <c r="X86" s="1">
        <v>2</v>
      </c>
      <c r="Y86" s="1">
        <v>1</v>
      </c>
      <c r="Z86" s="1">
        <v>0</v>
      </c>
      <c r="AA86" s="30">
        <f t="shared" si="3"/>
        <v>0.25</v>
      </c>
    </row>
    <row r="87" spans="1:27">
      <c r="A87" s="1" t="s">
        <v>107</v>
      </c>
      <c r="B87" s="1" t="s">
        <v>35</v>
      </c>
      <c r="C87" s="1" t="s">
        <v>129</v>
      </c>
      <c r="D87" s="1">
        <v>0</v>
      </c>
      <c r="E87" s="1">
        <v>40</v>
      </c>
      <c r="F87" s="1">
        <v>40</v>
      </c>
      <c r="G87" s="4">
        <v>0</v>
      </c>
      <c r="H87" s="25">
        <v>0</v>
      </c>
      <c r="I87" s="4">
        <v>0.17499999999999999</v>
      </c>
      <c r="J87" s="27">
        <v>7.4999999999999997E-2</v>
      </c>
      <c r="K87" s="4">
        <v>0.17499999999999999</v>
      </c>
      <c r="L87" s="30">
        <v>7.4999999999999997E-2</v>
      </c>
      <c r="Q87" s="25"/>
      <c r="R87" s="1">
        <v>21</v>
      </c>
      <c r="S87" s="1">
        <v>4</v>
      </c>
      <c r="T87" s="1">
        <v>15</v>
      </c>
      <c r="U87" s="1">
        <v>0</v>
      </c>
      <c r="V87" s="27">
        <f t="shared" si="4"/>
        <v>0.52500000000000002</v>
      </c>
      <c r="W87" s="1">
        <v>21</v>
      </c>
      <c r="X87" s="1">
        <v>4</v>
      </c>
      <c r="Y87" s="1">
        <v>15</v>
      </c>
      <c r="Z87" s="1">
        <v>0</v>
      </c>
      <c r="AA87" s="30">
        <f t="shared" si="3"/>
        <v>0.52500000000000002</v>
      </c>
    </row>
    <row r="88" spans="1:27">
      <c r="A88" s="1" t="s">
        <v>107</v>
      </c>
      <c r="B88" s="1" t="s">
        <v>35</v>
      </c>
      <c r="C88" s="1" t="s">
        <v>130</v>
      </c>
      <c r="D88" s="1">
        <v>0</v>
      </c>
      <c r="E88" s="1">
        <v>1</v>
      </c>
      <c r="F88" s="1">
        <v>1</v>
      </c>
      <c r="G88" s="4">
        <v>0</v>
      </c>
      <c r="H88" s="25">
        <v>0</v>
      </c>
      <c r="I88" s="4">
        <v>0</v>
      </c>
      <c r="J88" s="27">
        <v>0</v>
      </c>
      <c r="K88" s="4">
        <v>0</v>
      </c>
      <c r="L88" s="30">
        <v>0</v>
      </c>
      <c r="Q88" s="25"/>
      <c r="R88" s="1">
        <v>1</v>
      </c>
      <c r="S88" s="1">
        <v>0</v>
      </c>
      <c r="T88" s="1">
        <v>0</v>
      </c>
      <c r="U88" s="1">
        <v>0</v>
      </c>
      <c r="V88" s="27">
        <f t="shared" si="4"/>
        <v>1</v>
      </c>
      <c r="W88" s="1">
        <v>1</v>
      </c>
      <c r="X88" s="1">
        <v>0</v>
      </c>
      <c r="Y88" s="1">
        <v>0</v>
      </c>
      <c r="Z88" s="1">
        <v>0</v>
      </c>
      <c r="AA88" s="30">
        <f t="shared" si="3"/>
        <v>1</v>
      </c>
    </row>
    <row r="89" spans="1:27">
      <c r="A89" s="1" t="s">
        <v>107</v>
      </c>
      <c r="B89" s="1" t="s">
        <v>58</v>
      </c>
      <c r="C89" s="1" t="s">
        <v>131</v>
      </c>
      <c r="D89" s="1">
        <v>1</v>
      </c>
      <c r="E89" s="1">
        <v>4</v>
      </c>
      <c r="F89" s="1">
        <v>5</v>
      </c>
      <c r="G89" s="4">
        <v>0</v>
      </c>
      <c r="H89" s="25">
        <v>0</v>
      </c>
      <c r="I89" s="4">
        <v>0.25</v>
      </c>
      <c r="J89" s="27">
        <v>0</v>
      </c>
      <c r="K89" s="4">
        <v>0.2</v>
      </c>
      <c r="L89" s="30">
        <v>0</v>
      </c>
      <c r="M89" s="1">
        <v>1</v>
      </c>
      <c r="N89" s="1">
        <v>0</v>
      </c>
      <c r="O89" s="1">
        <v>0</v>
      </c>
      <c r="P89" s="1">
        <v>0</v>
      </c>
      <c r="Q89" s="25">
        <f t="shared" si="5"/>
        <v>1</v>
      </c>
      <c r="R89" s="1">
        <v>3</v>
      </c>
      <c r="S89" s="1">
        <v>0</v>
      </c>
      <c r="T89" s="1">
        <v>1</v>
      </c>
      <c r="U89" s="1">
        <v>0</v>
      </c>
      <c r="V89" s="27">
        <f t="shared" si="4"/>
        <v>0.75</v>
      </c>
      <c r="W89" s="1">
        <v>4</v>
      </c>
      <c r="X89" s="1">
        <v>0</v>
      </c>
      <c r="Y89" s="1">
        <v>1</v>
      </c>
      <c r="Z89" s="1">
        <v>0</v>
      </c>
      <c r="AA89" s="30">
        <f t="shared" si="3"/>
        <v>0.8</v>
      </c>
    </row>
    <row r="90" spans="1:27">
      <c r="A90" s="1" t="s">
        <v>107</v>
      </c>
      <c r="B90" s="1" t="s">
        <v>58</v>
      </c>
      <c r="C90" s="1" t="s">
        <v>132</v>
      </c>
      <c r="D90" s="1">
        <v>0</v>
      </c>
      <c r="E90" s="1">
        <v>2</v>
      </c>
      <c r="F90" s="1">
        <v>2</v>
      </c>
      <c r="G90" s="4">
        <v>0</v>
      </c>
      <c r="H90" s="25">
        <v>0</v>
      </c>
      <c r="I90" s="4">
        <v>0</v>
      </c>
      <c r="J90" s="27">
        <v>0</v>
      </c>
      <c r="K90" s="4">
        <v>0</v>
      </c>
      <c r="L90" s="30">
        <v>0</v>
      </c>
      <c r="Q90" s="25"/>
      <c r="R90" s="1">
        <v>2</v>
      </c>
      <c r="S90" s="1">
        <v>0</v>
      </c>
      <c r="T90" s="1">
        <v>0</v>
      </c>
      <c r="U90" s="1">
        <v>0</v>
      </c>
      <c r="V90" s="27">
        <f t="shared" si="4"/>
        <v>1</v>
      </c>
      <c r="W90" s="1">
        <v>2</v>
      </c>
      <c r="X90" s="1">
        <v>0</v>
      </c>
      <c r="Y90" s="1">
        <v>0</v>
      </c>
      <c r="Z90" s="1">
        <v>0</v>
      </c>
      <c r="AA90" s="30">
        <f t="shared" si="3"/>
        <v>1</v>
      </c>
    </row>
    <row r="91" spans="1:27">
      <c r="A91" s="1" t="s">
        <v>107</v>
      </c>
      <c r="B91" s="1" t="s">
        <v>71</v>
      </c>
      <c r="C91" s="1" t="s">
        <v>133</v>
      </c>
      <c r="D91" s="1">
        <v>6</v>
      </c>
      <c r="E91" s="1">
        <v>3</v>
      </c>
      <c r="F91" s="1">
        <v>9</v>
      </c>
      <c r="G91" s="4">
        <v>0</v>
      </c>
      <c r="H91" s="25">
        <v>0</v>
      </c>
      <c r="I91" s="4">
        <v>0</v>
      </c>
      <c r="J91" s="27">
        <v>0</v>
      </c>
      <c r="K91" s="4">
        <v>0</v>
      </c>
      <c r="L91" s="30">
        <v>0</v>
      </c>
      <c r="M91" s="1">
        <v>6</v>
      </c>
      <c r="N91" s="1">
        <v>0</v>
      </c>
      <c r="O91" s="1">
        <v>0</v>
      </c>
      <c r="P91" s="1">
        <v>0</v>
      </c>
      <c r="Q91" s="25">
        <f t="shared" si="5"/>
        <v>1</v>
      </c>
      <c r="R91" s="1">
        <v>1</v>
      </c>
      <c r="S91" s="1">
        <v>0</v>
      </c>
      <c r="T91" s="1">
        <v>2</v>
      </c>
      <c r="U91" s="1">
        <v>0</v>
      </c>
      <c r="V91" s="27">
        <f t="shared" si="4"/>
        <v>0.33333333333333331</v>
      </c>
      <c r="W91" s="1">
        <v>7</v>
      </c>
      <c r="X91" s="1">
        <v>0</v>
      </c>
      <c r="Y91" s="1">
        <v>2</v>
      </c>
      <c r="Z91" s="1">
        <v>0</v>
      </c>
      <c r="AA91" s="30">
        <f t="shared" si="3"/>
        <v>0.77777777777777779</v>
      </c>
    </row>
    <row r="92" spans="1:27">
      <c r="A92" s="1" t="s">
        <v>107</v>
      </c>
      <c r="B92" s="1" t="s">
        <v>37</v>
      </c>
      <c r="C92" s="1" t="s">
        <v>134</v>
      </c>
      <c r="D92" s="1">
        <v>2</v>
      </c>
      <c r="E92" s="1">
        <v>0</v>
      </c>
      <c r="F92" s="1">
        <v>2</v>
      </c>
      <c r="G92" s="4">
        <v>0</v>
      </c>
      <c r="H92" s="25">
        <v>0</v>
      </c>
      <c r="I92" s="4">
        <v>0</v>
      </c>
      <c r="J92" s="27">
        <v>0</v>
      </c>
      <c r="K92" s="4">
        <v>0</v>
      </c>
      <c r="L92" s="30">
        <v>0</v>
      </c>
      <c r="M92" s="1">
        <v>1</v>
      </c>
      <c r="N92" s="1">
        <v>0</v>
      </c>
      <c r="O92" s="1">
        <v>1</v>
      </c>
      <c r="P92" s="1">
        <v>0</v>
      </c>
      <c r="Q92" s="25">
        <f t="shared" si="5"/>
        <v>0.5</v>
      </c>
      <c r="V92" s="27"/>
      <c r="W92" s="1">
        <v>1</v>
      </c>
      <c r="X92" s="1">
        <v>0</v>
      </c>
      <c r="Y92" s="1">
        <v>1</v>
      </c>
      <c r="Z92" s="1">
        <v>0</v>
      </c>
      <c r="AA92" s="30">
        <f t="shared" si="3"/>
        <v>0.5</v>
      </c>
    </row>
    <row r="93" spans="1:27">
      <c r="A93" s="1" t="s">
        <v>107</v>
      </c>
      <c r="B93" s="1" t="s">
        <v>37</v>
      </c>
      <c r="C93" s="1" t="s">
        <v>135</v>
      </c>
      <c r="D93" s="1">
        <v>7</v>
      </c>
      <c r="E93" s="1">
        <v>0</v>
      </c>
      <c r="F93" s="1">
        <v>7</v>
      </c>
      <c r="G93" s="4">
        <v>0.28571428571428598</v>
      </c>
      <c r="H93" s="25">
        <v>0.28571428571428598</v>
      </c>
      <c r="I93" s="4">
        <v>0</v>
      </c>
      <c r="J93" s="27">
        <v>0</v>
      </c>
      <c r="K93" s="4">
        <v>0.28571428571428598</v>
      </c>
      <c r="L93" s="30">
        <v>0.28571428571428598</v>
      </c>
      <c r="M93" s="1">
        <v>4</v>
      </c>
      <c r="N93" s="1">
        <v>2</v>
      </c>
      <c r="O93" s="1">
        <v>1</v>
      </c>
      <c r="P93" s="1">
        <v>0</v>
      </c>
      <c r="Q93" s="25">
        <f t="shared" si="5"/>
        <v>0.5714285714285714</v>
      </c>
      <c r="V93" s="27"/>
      <c r="W93" s="1">
        <v>4</v>
      </c>
      <c r="X93" s="1">
        <v>2</v>
      </c>
      <c r="Y93" s="1">
        <v>1</v>
      </c>
      <c r="Z93" s="1">
        <v>0</v>
      </c>
      <c r="AA93" s="30">
        <f t="shared" si="3"/>
        <v>0.5714285714285714</v>
      </c>
    </row>
    <row r="94" spans="1:27">
      <c r="A94" s="1" t="s">
        <v>107</v>
      </c>
      <c r="B94" s="1" t="s">
        <v>37</v>
      </c>
      <c r="C94" s="1" t="s">
        <v>136</v>
      </c>
      <c r="D94" s="1">
        <v>4</v>
      </c>
      <c r="E94" s="1">
        <v>1</v>
      </c>
      <c r="F94" s="1">
        <v>5</v>
      </c>
      <c r="G94" s="4">
        <v>0</v>
      </c>
      <c r="H94" s="25">
        <v>0</v>
      </c>
      <c r="I94" s="4">
        <v>0</v>
      </c>
      <c r="J94" s="27">
        <v>0</v>
      </c>
      <c r="K94" s="4">
        <v>0</v>
      </c>
      <c r="L94" s="30">
        <v>0</v>
      </c>
      <c r="M94" s="1">
        <v>4</v>
      </c>
      <c r="N94" s="1">
        <v>0</v>
      </c>
      <c r="O94" s="1">
        <v>0</v>
      </c>
      <c r="P94" s="1">
        <v>0</v>
      </c>
      <c r="Q94" s="25">
        <f t="shared" si="5"/>
        <v>1</v>
      </c>
      <c r="R94" s="1">
        <v>1</v>
      </c>
      <c r="S94" s="1">
        <v>0</v>
      </c>
      <c r="T94" s="1">
        <v>0</v>
      </c>
      <c r="U94" s="1">
        <v>0</v>
      </c>
      <c r="V94" s="27">
        <f t="shared" si="4"/>
        <v>1</v>
      </c>
      <c r="W94" s="1">
        <v>5</v>
      </c>
      <c r="X94" s="1">
        <v>0</v>
      </c>
      <c r="Y94" s="1">
        <v>0</v>
      </c>
      <c r="Z94" s="1">
        <v>0</v>
      </c>
      <c r="AA94" s="30">
        <f t="shared" si="3"/>
        <v>1</v>
      </c>
    </row>
    <row r="95" spans="1:27">
      <c r="A95" s="1" t="s">
        <v>107</v>
      </c>
      <c r="B95" s="1" t="s">
        <v>37</v>
      </c>
      <c r="C95" s="1" t="s">
        <v>137</v>
      </c>
      <c r="D95" s="1">
        <v>6</v>
      </c>
      <c r="E95" s="1">
        <v>3</v>
      </c>
      <c r="F95" s="1">
        <v>9</v>
      </c>
      <c r="G95" s="4">
        <v>0.5</v>
      </c>
      <c r="H95" s="25">
        <v>0.5</v>
      </c>
      <c r="I95" s="4">
        <v>0</v>
      </c>
      <c r="J95" s="27">
        <v>0</v>
      </c>
      <c r="K95" s="4">
        <v>0.33333333333333298</v>
      </c>
      <c r="L95" s="30">
        <v>0.33333333333333298</v>
      </c>
      <c r="M95" s="1">
        <v>2</v>
      </c>
      <c r="N95" s="1">
        <v>3</v>
      </c>
      <c r="O95" s="1">
        <v>1</v>
      </c>
      <c r="P95" s="1">
        <v>0</v>
      </c>
      <c r="Q95" s="25">
        <f t="shared" si="5"/>
        <v>0.33333333333333331</v>
      </c>
      <c r="R95" s="1">
        <v>1</v>
      </c>
      <c r="S95" s="1">
        <v>0</v>
      </c>
      <c r="T95" s="1">
        <v>2</v>
      </c>
      <c r="U95" s="1">
        <v>0</v>
      </c>
      <c r="V95" s="27">
        <f t="shared" si="4"/>
        <v>0.33333333333333331</v>
      </c>
      <c r="W95" s="1">
        <v>3</v>
      </c>
      <c r="X95" s="1">
        <v>3</v>
      </c>
      <c r="Y95" s="1">
        <v>3</v>
      </c>
      <c r="Z95" s="1">
        <v>0</v>
      </c>
      <c r="AA95" s="30">
        <f t="shared" si="3"/>
        <v>0.33333333333333331</v>
      </c>
    </row>
    <row r="96" spans="1:27">
      <c r="A96" s="1" t="s">
        <v>107</v>
      </c>
      <c r="B96" s="1" t="s">
        <v>35</v>
      </c>
      <c r="C96" s="1" t="s">
        <v>138</v>
      </c>
      <c r="D96" s="1">
        <v>0</v>
      </c>
      <c r="E96" s="1">
        <v>3</v>
      </c>
      <c r="F96" s="1">
        <v>3</v>
      </c>
      <c r="G96" s="4">
        <v>0</v>
      </c>
      <c r="H96" s="25">
        <v>0</v>
      </c>
      <c r="I96" s="4">
        <v>0.66666666666666696</v>
      </c>
      <c r="J96" s="27">
        <v>0.33333333333333298</v>
      </c>
      <c r="K96" s="4">
        <v>0.66666666666666696</v>
      </c>
      <c r="L96" s="30">
        <v>0.33333333333333298</v>
      </c>
      <c r="Q96" s="25"/>
      <c r="R96" s="1">
        <v>2</v>
      </c>
      <c r="S96" s="1">
        <v>1</v>
      </c>
      <c r="T96" s="1">
        <v>0</v>
      </c>
      <c r="U96" s="1">
        <v>0</v>
      </c>
      <c r="V96" s="27">
        <f t="shared" si="4"/>
        <v>0.66666666666666663</v>
      </c>
      <c r="W96" s="1">
        <v>2</v>
      </c>
      <c r="X96" s="1">
        <v>1</v>
      </c>
      <c r="Y96" s="1">
        <v>0</v>
      </c>
      <c r="Z96" s="1">
        <v>0</v>
      </c>
      <c r="AA96" s="30">
        <f t="shared" si="3"/>
        <v>0.66666666666666663</v>
      </c>
    </row>
    <row r="97" spans="1:27">
      <c r="A97" s="1" t="s">
        <v>107</v>
      </c>
      <c r="B97" s="1" t="s">
        <v>104</v>
      </c>
      <c r="C97" s="1" t="s">
        <v>139</v>
      </c>
      <c r="D97" s="1">
        <v>2</v>
      </c>
      <c r="E97" s="1">
        <v>7</v>
      </c>
      <c r="F97" s="1">
        <v>9</v>
      </c>
      <c r="G97" s="4">
        <v>0</v>
      </c>
      <c r="H97" s="25">
        <v>0</v>
      </c>
      <c r="I97" s="4">
        <v>0.42857142857142899</v>
      </c>
      <c r="J97" s="27">
        <v>0</v>
      </c>
      <c r="K97" s="4">
        <v>0.33333333333333298</v>
      </c>
      <c r="L97" s="30">
        <v>0</v>
      </c>
      <c r="M97" s="1">
        <v>1</v>
      </c>
      <c r="N97" s="1">
        <v>0</v>
      </c>
      <c r="O97" s="1">
        <v>1</v>
      </c>
      <c r="P97" s="1">
        <v>0</v>
      </c>
      <c r="Q97" s="25">
        <f t="shared" si="5"/>
        <v>0.5</v>
      </c>
      <c r="R97" s="1">
        <v>6</v>
      </c>
      <c r="S97" s="1">
        <v>1</v>
      </c>
      <c r="T97" s="1">
        <v>0</v>
      </c>
      <c r="U97" s="1">
        <v>0</v>
      </c>
      <c r="V97" s="27">
        <f t="shared" si="4"/>
        <v>0.8571428571428571</v>
      </c>
      <c r="W97" s="1">
        <v>7</v>
      </c>
      <c r="X97" s="1">
        <v>1</v>
      </c>
      <c r="Y97" s="1">
        <v>1</v>
      </c>
      <c r="Z97" s="1">
        <v>0</v>
      </c>
      <c r="AA97" s="30">
        <f t="shared" si="3"/>
        <v>0.77777777777777779</v>
      </c>
    </row>
    <row r="98" spans="1:27">
      <c r="A98" s="1" t="s">
        <v>107</v>
      </c>
      <c r="B98" s="1" t="s">
        <v>35</v>
      </c>
      <c r="C98" s="1" t="s">
        <v>140</v>
      </c>
      <c r="D98" s="1">
        <v>5</v>
      </c>
      <c r="E98" s="1">
        <v>0</v>
      </c>
      <c r="F98" s="1">
        <v>5</v>
      </c>
      <c r="G98" s="4">
        <v>0</v>
      </c>
      <c r="H98" s="25">
        <v>0</v>
      </c>
      <c r="I98" s="4">
        <v>0</v>
      </c>
      <c r="J98" s="27">
        <v>0</v>
      </c>
      <c r="K98" s="4">
        <v>0</v>
      </c>
      <c r="L98" s="30">
        <v>0</v>
      </c>
      <c r="M98" s="1">
        <v>4</v>
      </c>
      <c r="N98" s="1">
        <v>0</v>
      </c>
      <c r="O98" s="1">
        <v>1</v>
      </c>
      <c r="P98" s="1">
        <v>0</v>
      </c>
      <c r="Q98" s="25">
        <f t="shared" si="5"/>
        <v>0.8</v>
      </c>
      <c r="V98" s="27"/>
      <c r="W98" s="1">
        <v>4</v>
      </c>
      <c r="X98" s="1">
        <v>0</v>
      </c>
      <c r="Y98" s="1">
        <v>1</v>
      </c>
      <c r="Z98" s="1">
        <v>0</v>
      </c>
      <c r="AA98" s="30">
        <f t="shared" si="3"/>
        <v>0.8</v>
      </c>
    </row>
    <row r="99" spans="1:27">
      <c r="A99" s="1" t="s">
        <v>107</v>
      </c>
      <c r="B99" s="1" t="s">
        <v>58</v>
      </c>
      <c r="C99" s="1" t="s">
        <v>141</v>
      </c>
      <c r="D99" s="1">
        <v>0</v>
      </c>
      <c r="E99" s="1">
        <v>4</v>
      </c>
      <c r="F99" s="1">
        <v>4</v>
      </c>
      <c r="G99" s="4">
        <v>0</v>
      </c>
      <c r="H99" s="25">
        <v>0</v>
      </c>
      <c r="I99" s="4">
        <v>0</v>
      </c>
      <c r="J99" s="27">
        <v>0</v>
      </c>
      <c r="K99" s="4">
        <v>0</v>
      </c>
      <c r="L99" s="30">
        <v>0</v>
      </c>
      <c r="Q99" s="25"/>
      <c r="R99" s="1">
        <v>3</v>
      </c>
      <c r="S99" s="1">
        <v>0</v>
      </c>
      <c r="T99" s="1">
        <v>1</v>
      </c>
      <c r="U99" s="1">
        <v>0</v>
      </c>
      <c r="V99" s="27">
        <f t="shared" si="4"/>
        <v>0.75</v>
      </c>
      <c r="W99" s="1">
        <v>3</v>
      </c>
      <c r="X99" s="1">
        <v>0</v>
      </c>
      <c r="Y99" s="1">
        <v>1</v>
      </c>
      <c r="Z99" s="1">
        <v>0</v>
      </c>
      <c r="AA99" s="30">
        <f t="shared" si="3"/>
        <v>0.75</v>
      </c>
    </row>
    <row r="100" spans="1:27">
      <c r="A100" s="1" t="s">
        <v>107</v>
      </c>
      <c r="B100" s="1" t="s">
        <v>58</v>
      </c>
      <c r="C100" s="1" t="s">
        <v>142</v>
      </c>
      <c r="D100" s="1">
        <v>1</v>
      </c>
      <c r="E100" s="1">
        <v>2</v>
      </c>
      <c r="F100" s="1">
        <v>3</v>
      </c>
      <c r="G100" s="4">
        <v>0</v>
      </c>
      <c r="H100" s="25">
        <v>1</v>
      </c>
      <c r="I100" s="4">
        <v>0</v>
      </c>
      <c r="J100" s="27">
        <v>0</v>
      </c>
      <c r="K100" s="4">
        <v>0</v>
      </c>
      <c r="L100" s="30">
        <v>0.33333333333333298</v>
      </c>
      <c r="M100" s="1">
        <v>0</v>
      </c>
      <c r="N100" s="1">
        <v>1</v>
      </c>
      <c r="O100" s="1">
        <v>0</v>
      </c>
      <c r="P100" s="1">
        <v>0</v>
      </c>
      <c r="Q100" s="25">
        <f t="shared" si="5"/>
        <v>0</v>
      </c>
      <c r="R100" s="1">
        <v>2</v>
      </c>
      <c r="S100" s="1">
        <v>0</v>
      </c>
      <c r="T100" s="1">
        <v>0</v>
      </c>
      <c r="U100" s="1">
        <v>0</v>
      </c>
      <c r="V100" s="27">
        <f t="shared" si="4"/>
        <v>1</v>
      </c>
      <c r="W100" s="1">
        <v>2</v>
      </c>
      <c r="X100" s="1">
        <v>1</v>
      </c>
      <c r="Y100" s="1">
        <v>0</v>
      </c>
      <c r="Z100" s="1">
        <v>0</v>
      </c>
      <c r="AA100" s="30">
        <f t="shared" si="3"/>
        <v>0.66666666666666663</v>
      </c>
    </row>
    <row r="101" spans="1:27">
      <c r="A101" s="1" t="s">
        <v>107</v>
      </c>
      <c r="B101" s="1" t="s">
        <v>35</v>
      </c>
      <c r="C101" s="1" t="s">
        <v>143</v>
      </c>
      <c r="D101" s="1">
        <v>0</v>
      </c>
      <c r="E101" s="1">
        <v>4</v>
      </c>
      <c r="F101" s="1">
        <v>4</v>
      </c>
      <c r="G101" s="4">
        <v>0</v>
      </c>
      <c r="H101" s="25">
        <v>0</v>
      </c>
      <c r="I101" s="4">
        <v>0.25</v>
      </c>
      <c r="J101" s="27">
        <v>0</v>
      </c>
      <c r="K101" s="4">
        <v>0.25</v>
      </c>
      <c r="L101" s="30">
        <v>0</v>
      </c>
      <c r="Q101" s="25"/>
      <c r="R101" s="1">
        <v>2</v>
      </c>
      <c r="S101" s="1">
        <v>1</v>
      </c>
      <c r="T101" s="1">
        <v>1</v>
      </c>
      <c r="U101" s="1">
        <v>0</v>
      </c>
      <c r="V101" s="27">
        <f t="shared" si="4"/>
        <v>0.5</v>
      </c>
      <c r="W101" s="1">
        <v>2</v>
      </c>
      <c r="X101" s="1">
        <v>1</v>
      </c>
      <c r="Y101" s="1">
        <v>1</v>
      </c>
      <c r="Z101" s="1">
        <v>0</v>
      </c>
      <c r="AA101" s="30">
        <f t="shared" si="3"/>
        <v>0.5</v>
      </c>
    </row>
    <row r="102" spans="1:27">
      <c r="A102" s="1" t="s">
        <v>107</v>
      </c>
      <c r="B102" s="1" t="s">
        <v>58</v>
      </c>
      <c r="C102" s="1" t="s">
        <v>144</v>
      </c>
      <c r="D102" s="1">
        <v>5</v>
      </c>
      <c r="E102" s="1">
        <v>3</v>
      </c>
      <c r="F102" s="1">
        <v>8</v>
      </c>
      <c r="G102" s="4">
        <v>0.2</v>
      </c>
      <c r="H102" s="25">
        <v>0.2</v>
      </c>
      <c r="I102" s="4">
        <v>0</v>
      </c>
      <c r="J102" s="27">
        <v>0</v>
      </c>
      <c r="K102" s="4">
        <v>0.125</v>
      </c>
      <c r="L102" s="30">
        <v>0.125</v>
      </c>
      <c r="M102" s="1">
        <v>1</v>
      </c>
      <c r="N102" s="1">
        <v>1</v>
      </c>
      <c r="O102" s="1">
        <v>3</v>
      </c>
      <c r="P102" s="1">
        <v>0</v>
      </c>
      <c r="Q102" s="25">
        <f t="shared" si="5"/>
        <v>0.2</v>
      </c>
      <c r="R102" s="1">
        <v>1</v>
      </c>
      <c r="S102" s="1">
        <v>0</v>
      </c>
      <c r="T102" s="1">
        <v>2</v>
      </c>
      <c r="U102" s="1">
        <v>0</v>
      </c>
      <c r="V102" s="27">
        <f t="shared" si="4"/>
        <v>0.33333333333333331</v>
      </c>
      <c r="W102" s="1">
        <v>2</v>
      </c>
      <c r="X102" s="1">
        <v>1</v>
      </c>
      <c r="Y102" s="1">
        <v>5</v>
      </c>
      <c r="Z102" s="1">
        <v>0</v>
      </c>
      <c r="AA102" s="30">
        <f t="shared" si="3"/>
        <v>0.25</v>
      </c>
    </row>
    <row r="103" spans="1:27">
      <c r="A103" s="1" t="s">
        <v>107</v>
      </c>
      <c r="B103" s="1" t="s">
        <v>58</v>
      </c>
      <c r="C103" s="1" t="s">
        <v>145</v>
      </c>
      <c r="D103" s="1">
        <v>0</v>
      </c>
      <c r="E103" s="1">
        <v>1</v>
      </c>
      <c r="F103" s="1">
        <v>1</v>
      </c>
      <c r="G103" s="4">
        <v>0</v>
      </c>
      <c r="H103" s="25">
        <v>0</v>
      </c>
      <c r="I103" s="4">
        <v>0</v>
      </c>
      <c r="J103" s="27">
        <v>0</v>
      </c>
      <c r="K103" s="4">
        <v>0</v>
      </c>
      <c r="L103" s="30">
        <v>0</v>
      </c>
      <c r="Q103" s="25"/>
      <c r="R103" s="1">
        <v>0</v>
      </c>
      <c r="S103" s="1">
        <v>0</v>
      </c>
      <c r="T103" s="1">
        <v>1</v>
      </c>
      <c r="U103" s="1">
        <v>0</v>
      </c>
      <c r="V103" s="27">
        <f t="shared" si="4"/>
        <v>0</v>
      </c>
      <c r="W103" s="1">
        <v>0</v>
      </c>
      <c r="X103" s="1">
        <v>0</v>
      </c>
      <c r="Y103" s="1">
        <v>1</v>
      </c>
      <c r="Z103" s="1">
        <v>0</v>
      </c>
      <c r="AA103" s="30">
        <f t="shared" si="3"/>
        <v>0</v>
      </c>
    </row>
    <row r="104" spans="1:27">
      <c r="A104" s="1" t="s">
        <v>107</v>
      </c>
      <c r="B104" s="1" t="s">
        <v>54</v>
      </c>
      <c r="C104" s="1" t="s">
        <v>146</v>
      </c>
      <c r="D104" s="1">
        <v>31</v>
      </c>
      <c r="E104" s="1">
        <v>40</v>
      </c>
      <c r="F104" s="1">
        <v>71</v>
      </c>
      <c r="G104" s="4">
        <v>9.6774193548387094E-2</v>
      </c>
      <c r="H104" s="25">
        <v>6.4516129032258104E-2</v>
      </c>
      <c r="I104" s="4">
        <v>0.05</v>
      </c>
      <c r="J104" s="27">
        <v>0.1</v>
      </c>
      <c r="K104" s="4">
        <v>7.0422535211267595E-2</v>
      </c>
      <c r="L104" s="30">
        <v>8.4507042253521097E-2</v>
      </c>
      <c r="M104" s="1">
        <v>24</v>
      </c>
      <c r="N104" s="1">
        <v>2</v>
      </c>
      <c r="O104" s="1">
        <v>5</v>
      </c>
      <c r="P104" s="1">
        <v>0</v>
      </c>
      <c r="Q104" s="25">
        <f t="shared" si="5"/>
        <v>0.77419354838709675</v>
      </c>
      <c r="R104" s="1">
        <v>36</v>
      </c>
      <c r="S104" s="1">
        <v>4</v>
      </c>
      <c r="T104" s="1">
        <v>0</v>
      </c>
      <c r="U104" s="1">
        <v>0</v>
      </c>
      <c r="V104" s="27">
        <f t="shared" si="4"/>
        <v>0.9</v>
      </c>
      <c r="W104" s="1">
        <v>60</v>
      </c>
      <c r="X104" s="1">
        <v>6</v>
      </c>
      <c r="Y104" s="1">
        <v>5</v>
      </c>
      <c r="Z104" s="1">
        <v>0</v>
      </c>
      <c r="AA104" s="30">
        <f t="shared" si="3"/>
        <v>0.84507042253521125</v>
      </c>
    </row>
    <row r="105" spans="1:27">
      <c r="A105" s="1" t="s">
        <v>107</v>
      </c>
      <c r="B105" s="1" t="s">
        <v>35</v>
      </c>
      <c r="C105" s="1" t="s">
        <v>147</v>
      </c>
      <c r="D105" s="1">
        <v>3</v>
      </c>
      <c r="E105" s="1">
        <v>18</v>
      </c>
      <c r="F105" s="1">
        <v>21</v>
      </c>
      <c r="G105" s="4">
        <v>0</v>
      </c>
      <c r="H105" s="25">
        <v>0</v>
      </c>
      <c r="I105" s="4">
        <v>0.11111111111111099</v>
      </c>
      <c r="J105" s="27">
        <v>0</v>
      </c>
      <c r="K105" s="4">
        <v>9.5238095238095205E-2</v>
      </c>
      <c r="L105" s="30">
        <v>0</v>
      </c>
      <c r="M105" s="1">
        <v>3</v>
      </c>
      <c r="N105" s="1">
        <v>0</v>
      </c>
      <c r="O105" s="1">
        <v>0</v>
      </c>
      <c r="P105" s="1">
        <v>0</v>
      </c>
      <c r="Q105" s="25">
        <f t="shared" si="5"/>
        <v>1</v>
      </c>
      <c r="R105" s="1">
        <v>18</v>
      </c>
      <c r="S105" s="1">
        <v>0</v>
      </c>
      <c r="T105" s="1">
        <v>0</v>
      </c>
      <c r="U105" s="1">
        <v>0</v>
      </c>
      <c r="V105" s="27">
        <f t="shared" si="4"/>
        <v>1</v>
      </c>
      <c r="W105" s="1">
        <v>21</v>
      </c>
      <c r="X105" s="1">
        <v>0</v>
      </c>
      <c r="Y105" s="1">
        <v>0</v>
      </c>
      <c r="Z105" s="1">
        <v>0</v>
      </c>
      <c r="AA105" s="30">
        <f t="shared" si="3"/>
        <v>1</v>
      </c>
    </row>
    <row r="106" spans="1:27">
      <c r="A106" s="1" t="s">
        <v>107</v>
      </c>
      <c r="B106" s="1" t="s">
        <v>71</v>
      </c>
      <c r="C106" s="1" t="s">
        <v>148</v>
      </c>
      <c r="D106" s="1">
        <v>1</v>
      </c>
      <c r="E106" s="1">
        <v>4</v>
      </c>
      <c r="F106" s="1">
        <v>5</v>
      </c>
      <c r="G106" s="4">
        <v>0</v>
      </c>
      <c r="H106" s="25">
        <v>0</v>
      </c>
      <c r="I106" s="4">
        <v>0.75</v>
      </c>
      <c r="J106" s="27">
        <v>0.75</v>
      </c>
      <c r="K106" s="4">
        <v>0.6</v>
      </c>
      <c r="L106" s="30">
        <v>0.6</v>
      </c>
      <c r="M106" s="1">
        <v>1</v>
      </c>
      <c r="N106" s="1">
        <v>0</v>
      </c>
      <c r="O106" s="1">
        <v>0</v>
      </c>
      <c r="P106" s="1">
        <v>0</v>
      </c>
      <c r="Q106" s="25">
        <f t="shared" si="5"/>
        <v>1</v>
      </c>
      <c r="R106" s="1">
        <v>1</v>
      </c>
      <c r="S106" s="1">
        <v>3</v>
      </c>
      <c r="T106" s="1">
        <v>0</v>
      </c>
      <c r="U106" s="1">
        <v>0</v>
      </c>
      <c r="V106" s="27">
        <f t="shared" si="4"/>
        <v>0.25</v>
      </c>
      <c r="W106" s="1">
        <v>2</v>
      </c>
      <c r="X106" s="1">
        <v>3</v>
      </c>
      <c r="Y106" s="1">
        <v>0</v>
      </c>
      <c r="Z106" s="1">
        <v>0</v>
      </c>
      <c r="AA106" s="30">
        <f t="shared" si="3"/>
        <v>0.4</v>
      </c>
    </row>
    <row r="107" spans="1:27">
      <c r="A107" s="1" t="s">
        <v>107</v>
      </c>
      <c r="B107" s="1" t="s">
        <v>71</v>
      </c>
      <c r="C107" s="1" t="s">
        <v>149</v>
      </c>
      <c r="D107" s="1">
        <v>4</v>
      </c>
      <c r="E107" s="1">
        <v>3</v>
      </c>
      <c r="F107" s="1">
        <v>7</v>
      </c>
      <c r="G107" s="4">
        <v>0.25</v>
      </c>
      <c r="H107" s="25">
        <v>0</v>
      </c>
      <c r="I107" s="4">
        <v>0</v>
      </c>
      <c r="J107" s="27">
        <v>0.33333333333333298</v>
      </c>
      <c r="K107" s="4">
        <v>0.14285714285714299</v>
      </c>
      <c r="L107" s="30">
        <v>0.14285714285714299</v>
      </c>
      <c r="M107" s="1">
        <v>1</v>
      </c>
      <c r="N107" s="1">
        <v>0</v>
      </c>
      <c r="O107" s="1">
        <v>0</v>
      </c>
      <c r="P107" s="1">
        <v>3</v>
      </c>
      <c r="Q107" s="25">
        <f t="shared" si="5"/>
        <v>1</v>
      </c>
      <c r="R107" s="1">
        <v>1</v>
      </c>
      <c r="S107" s="1">
        <v>1</v>
      </c>
      <c r="T107" s="1">
        <v>1</v>
      </c>
      <c r="U107" s="1">
        <v>0</v>
      </c>
      <c r="V107" s="27">
        <f t="shared" si="4"/>
        <v>0.33333333333333331</v>
      </c>
      <c r="W107" s="1">
        <v>2</v>
      </c>
      <c r="X107" s="1">
        <v>1</v>
      </c>
      <c r="Y107" s="1">
        <v>1</v>
      </c>
      <c r="Z107" s="1">
        <v>3</v>
      </c>
      <c r="AA107" s="30">
        <f t="shared" si="3"/>
        <v>0.5</v>
      </c>
    </row>
    <row r="108" spans="1:27">
      <c r="A108" s="1" t="s">
        <v>107</v>
      </c>
      <c r="B108" s="1" t="s">
        <v>37</v>
      </c>
      <c r="C108" s="1" t="s">
        <v>150</v>
      </c>
      <c r="D108" s="1">
        <v>0</v>
      </c>
      <c r="E108" s="1">
        <v>1</v>
      </c>
      <c r="F108" s="1">
        <v>1</v>
      </c>
      <c r="G108" s="4">
        <v>0</v>
      </c>
      <c r="H108" s="25">
        <v>0</v>
      </c>
      <c r="I108" s="4">
        <v>0</v>
      </c>
      <c r="J108" s="27">
        <v>0</v>
      </c>
      <c r="K108" s="4">
        <v>0</v>
      </c>
      <c r="L108" s="30">
        <v>0</v>
      </c>
      <c r="Q108" s="25"/>
      <c r="R108" s="1">
        <v>1</v>
      </c>
      <c r="S108" s="1">
        <v>0</v>
      </c>
      <c r="T108" s="1">
        <v>0</v>
      </c>
      <c r="U108" s="1">
        <v>0</v>
      </c>
      <c r="V108" s="27">
        <f t="shared" si="4"/>
        <v>1</v>
      </c>
      <c r="W108" s="1">
        <v>1</v>
      </c>
      <c r="X108" s="1">
        <v>0</v>
      </c>
      <c r="Y108" s="1">
        <v>0</v>
      </c>
      <c r="Z108" s="1">
        <v>0</v>
      </c>
      <c r="AA108" s="30">
        <f t="shared" si="3"/>
        <v>1</v>
      </c>
    </row>
    <row r="109" spans="1:27">
      <c r="A109" s="1" t="s">
        <v>107</v>
      </c>
      <c r="B109" s="1" t="s">
        <v>39</v>
      </c>
      <c r="C109" s="1" t="s">
        <v>151</v>
      </c>
      <c r="D109" s="1">
        <v>2</v>
      </c>
      <c r="E109" s="1">
        <v>3</v>
      </c>
      <c r="F109" s="1">
        <v>5</v>
      </c>
      <c r="G109" s="4">
        <v>0</v>
      </c>
      <c r="H109" s="25">
        <v>0</v>
      </c>
      <c r="I109" s="4">
        <v>0</v>
      </c>
      <c r="J109" s="27">
        <v>0</v>
      </c>
      <c r="K109" s="4">
        <v>0</v>
      </c>
      <c r="L109" s="30">
        <v>0</v>
      </c>
      <c r="M109" s="1">
        <v>1</v>
      </c>
      <c r="N109" s="1">
        <v>0</v>
      </c>
      <c r="O109" s="1">
        <v>1</v>
      </c>
      <c r="P109" s="1">
        <v>0</v>
      </c>
      <c r="Q109" s="25">
        <f t="shared" si="5"/>
        <v>0.5</v>
      </c>
      <c r="R109" s="1">
        <v>1</v>
      </c>
      <c r="S109" s="1">
        <v>0</v>
      </c>
      <c r="T109" s="1">
        <v>0</v>
      </c>
      <c r="U109" s="1">
        <v>2</v>
      </c>
      <c r="V109" s="27">
        <f t="shared" si="4"/>
        <v>1</v>
      </c>
      <c r="W109" s="1">
        <v>2</v>
      </c>
      <c r="X109" s="1">
        <v>0</v>
      </c>
      <c r="Y109" s="1">
        <v>1</v>
      </c>
      <c r="Z109" s="1">
        <v>2</v>
      </c>
      <c r="AA109" s="30">
        <f t="shared" si="3"/>
        <v>0.66666666666666663</v>
      </c>
    </row>
    <row r="110" spans="1:27">
      <c r="A110" s="1" t="s">
        <v>152</v>
      </c>
      <c r="B110" s="1" t="s">
        <v>153</v>
      </c>
      <c r="C110" s="1" t="s">
        <v>154</v>
      </c>
      <c r="D110" s="1">
        <v>1</v>
      </c>
      <c r="E110" s="1">
        <v>0</v>
      </c>
      <c r="F110" s="1">
        <v>1</v>
      </c>
      <c r="G110" s="4">
        <v>0</v>
      </c>
      <c r="H110" s="25">
        <v>0</v>
      </c>
      <c r="I110" s="4">
        <v>0</v>
      </c>
      <c r="J110" s="27">
        <v>0</v>
      </c>
      <c r="K110" s="4">
        <v>0</v>
      </c>
      <c r="L110" s="30">
        <v>0</v>
      </c>
      <c r="M110" s="1">
        <v>1</v>
      </c>
      <c r="N110" s="1">
        <v>0</v>
      </c>
      <c r="O110" s="1">
        <v>0</v>
      </c>
      <c r="P110" s="1">
        <v>0</v>
      </c>
      <c r="Q110" s="25">
        <f t="shared" si="5"/>
        <v>1</v>
      </c>
      <c r="V110" s="27"/>
      <c r="W110" s="1">
        <v>1</v>
      </c>
      <c r="X110" s="1">
        <v>0</v>
      </c>
      <c r="Y110" s="1">
        <v>0</v>
      </c>
      <c r="Z110" s="1">
        <v>0</v>
      </c>
      <c r="AA110" s="30">
        <f t="shared" si="3"/>
        <v>1</v>
      </c>
    </row>
    <row r="111" spans="1:27">
      <c r="A111" s="1" t="s">
        <v>152</v>
      </c>
      <c r="B111" s="1" t="s">
        <v>153</v>
      </c>
      <c r="C111" s="1" t="s">
        <v>155</v>
      </c>
      <c r="D111" s="1">
        <v>1</v>
      </c>
      <c r="E111" s="1">
        <v>1</v>
      </c>
      <c r="F111" s="1">
        <v>2</v>
      </c>
      <c r="G111" s="4">
        <v>0</v>
      </c>
      <c r="H111" s="25">
        <v>0</v>
      </c>
      <c r="I111" s="4">
        <v>0</v>
      </c>
      <c r="J111" s="27">
        <v>0</v>
      </c>
      <c r="K111" s="4">
        <v>0</v>
      </c>
      <c r="L111" s="30">
        <v>0</v>
      </c>
      <c r="M111" s="1">
        <v>0</v>
      </c>
      <c r="N111" s="1">
        <v>0</v>
      </c>
      <c r="O111" s="1">
        <v>1</v>
      </c>
      <c r="P111" s="1">
        <v>0</v>
      </c>
      <c r="Q111" s="25">
        <f t="shared" si="5"/>
        <v>0</v>
      </c>
      <c r="R111" s="1">
        <v>1</v>
      </c>
      <c r="S111" s="1">
        <v>0</v>
      </c>
      <c r="T111" s="1">
        <v>0</v>
      </c>
      <c r="U111" s="1">
        <v>0</v>
      </c>
      <c r="V111" s="27">
        <f t="shared" si="4"/>
        <v>1</v>
      </c>
      <c r="W111" s="1">
        <v>1</v>
      </c>
      <c r="X111" s="1">
        <v>0</v>
      </c>
      <c r="Y111" s="1">
        <v>1</v>
      </c>
      <c r="Z111" s="1">
        <v>0</v>
      </c>
      <c r="AA111" s="30">
        <f t="shared" si="3"/>
        <v>0.5</v>
      </c>
    </row>
    <row r="112" spans="1:27">
      <c r="A112" s="1" t="s">
        <v>152</v>
      </c>
      <c r="B112" s="1" t="s">
        <v>153</v>
      </c>
      <c r="C112" s="1" t="s">
        <v>156</v>
      </c>
      <c r="D112" s="1">
        <v>1</v>
      </c>
      <c r="E112" s="1">
        <v>2</v>
      </c>
      <c r="F112" s="1">
        <v>3</v>
      </c>
      <c r="G112" s="4">
        <v>0</v>
      </c>
      <c r="H112" s="25">
        <v>0</v>
      </c>
      <c r="I112" s="4">
        <v>0.5</v>
      </c>
      <c r="J112" s="27">
        <v>0.5</v>
      </c>
      <c r="K112" s="4">
        <v>0.33333333333333298</v>
      </c>
      <c r="L112" s="30">
        <v>0.33333333333333298</v>
      </c>
      <c r="M112" s="1">
        <v>1</v>
      </c>
      <c r="N112" s="1">
        <v>0</v>
      </c>
      <c r="O112" s="1">
        <v>0</v>
      </c>
      <c r="P112" s="1">
        <v>0</v>
      </c>
      <c r="Q112" s="25">
        <f t="shared" si="5"/>
        <v>1</v>
      </c>
      <c r="R112" s="1">
        <v>1</v>
      </c>
      <c r="S112" s="1">
        <v>1</v>
      </c>
      <c r="T112" s="1">
        <v>0</v>
      </c>
      <c r="U112" s="1">
        <v>0</v>
      </c>
      <c r="V112" s="27">
        <f t="shared" si="4"/>
        <v>0.5</v>
      </c>
      <c r="W112" s="1">
        <v>2</v>
      </c>
      <c r="X112" s="1">
        <v>1</v>
      </c>
      <c r="Y112" s="1">
        <v>0</v>
      </c>
      <c r="Z112" s="1">
        <v>0</v>
      </c>
      <c r="AA112" s="30">
        <f t="shared" si="3"/>
        <v>0.66666666666666663</v>
      </c>
    </row>
    <row r="113" spans="1:27">
      <c r="A113" s="1" t="s">
        <v>152</v>
      </c>
      <c r="B113" s="1" t="s">
        <v>153</v>
      </c>
      <c r="C113" s="1" t="s">
        <v>157</v>
      </c>
      <c r="D113" s="1">
        <v>6</v>
      </c>
      <c r="E113" s="1">
        <v>12</v>
      </c>
      <c r="F113" s="1">
        <v>18</v>
      </c>
      <c r="G113" s="4">
        <v>0</v>
      </c>
      <c r="H113" s="25">
        <v>0</v>
      </c>
      <c r="I113" s="4">
        <v>8.3333333333333301E-2</v>
      </c>
      <c r="J113" s="27">
        <v>8.3333333333333301E-2</v>
      </c>
      <c r="K113" s="4">
        <v>5.5555555555555601E-2</v>
      </c>
      <c r="L113" s="30">
        <v>5.5555555555555601E-2</v>
      </c>
      <c r="M113" s="1">
        <v>5</v>
      </c>
      <c r="N113" s="1">
        <v>0</v>
      </c>
      <c r="O113" s="1">
        <v>1</v>
      </c>
      <c r="P113" s="1">
        <v>0</v>
      </c>
      <c r="Q113" s="25">
        <f t="shared" si="5"/>
        <v>0.83333333333333337</v>
      </c>
      <c r="R113" s="1">
        <v>10</v>
      </c>
      <c r="S113" s="1">
        <v>1</v>
      </c>
      <c r="T113" s="1">
        <v>1</v>
      </c>
      <c r="U113" s="1">
        <v>0</v>
      </c>
      <c r="V113" s="27">
        <f t="shared" si="4"/>
        <v>0.83333333333333337</v>
      </c>
      <c r="W113" s="1">
        <v>15</v>
      </c>
      <c r="X113" s="1">
        <v>1</v>
      </c>
      <c r="Y113" s="1">
        <v>2</v>
      </c>
      <c r="Z113" s="1">
        <v>0</v>
      </c>
      <c r="AA113" s="30">
        <f t="shared" si="3"/>
        <v>0.83333333333333337</v>
      </c>
    </row>
    <row r="114" spans="1:27">
      <c r="A114" s="1" t="s">
        <v>152</v>
      </c>
      <c r="B114" s="1" t="s">
        <v>153</v>
      </c>
      <c r="C114" s="1" t="s">
        <v>158</v>
      </c>
      <c r="D114" s="1">
        <v>0</v>
      </c>
      <c r="E114" s="1">
        <v>1</v>
      </c>
      <c r="F114" s="1">
        <v>1</v>
      </c>
      <c r="G114" s="4">
        <v>0</v>
      </c>
      <c r="H114" s="25">
        <v>0</v>
      </c>
      <c r="I114" s="4">
        <v>0</v>
      </c>
      <c r="J114" s="27">
        <v>0</v>
      </c>
      <c r="K114" s="4">
        <v>0</v>
      </c>
      <c r="L114" s="30">
        <v>0</v>
      </c>
      <c r="Q114" s="25"/>
      <c r="R114" s="1">
        <v>0</v>
      </c>
      <c r="S114" s="1">
        <v>0</v>
      </c>
      <c r="T114" s="1">
        <v>0</v>
      </c>
      <c r="U114" s="1">
        <v>1</v>
      </c>
      <c r="V114" s="27">
        <f t="shared" si="4"/>
        <v>0</v>
      </c>
      <c r="W114" s="1">
        <v>0</v>
      </c>
      <c r="X114" s="1">
        <v>0</v>
      </c>
      <c r="Y114" s="1">
        <v>0</v>
      </c>
      <c r="Z114" s="1">
        <v>1</v>
      </c>
      <c r="AA114" s="30">
        <f t="shared" si="3"/>
        <v>0</v>
      </c>
    </row>
    <row r="115" spans="1:27">
      <c r="A115" s="1" t="s">
        <v>152</v>
      </c>
      <c r="B115" s="1" t="s">
        <v>153</v>
      </c>
      <c r="C115" s="1" t="s">
        <v>159</v>
      </c>
      <c r="D115" s="1">
        <v>0</v>
      </c>
      <c r="E115" s="1">
        <v>1</v>
      </c>
      <c r="F115" s="1">
        <v>1</v>
      </c>
      <c r="G115" s="4">
        <v>0</v>
      </c>
      <c r="H115" s="25">
        <v>0</v>
      </c>
      <c r="I115" s="4">
        <v>0</v>
      </c>
      <c r="J115" s="27">
        <v>0</v>
      </c>
      <c r="K115" s="4">
        <v>0</v>
      </c>
      <c r="L115" s="30">
        <v>0</v>
      </c>
      <c r="Q115" s="25"/>
      <c r="R115" s="1">
        <v>1</v>
      </c>
      <c r="S115" s="1">
        <v>0</v>
      </c>
      <c r="T115" s="1">
        <v>0</v>
      </c>
      <c r="U115" s="1">
        <v>0</v>
      </c>
      <c r="V115" s="27">
        <f t="shared" si="4"/>
        <v>1</v>
      </c>
      <c r="W115" s="1">
        <v>1</v>
      </c>
      <c r="X115" s="1">
        <v>0</v>
      </c>
      <c r="Y115" s="1">
        <v>0</v>
      </c>
      <c r="Z115" s="1">
        <v>0</v>
      </c>
      <c r="AA115" s="30">
        <f t="shared" si="3"/>
        <v>1</v>
      </c>
    </row>
    <row r="116" spans="1:27">
      <c r="A116" s="1" t="s">
        <v>152</v>
      </c>
      <c r="B116" s="1" t="s">
        <v>153</v>
      </c>
      <c r="C116" s="1" t="s">
        <v>160</v>
      </c>
      <c r="D116" s="1">
        <v>3</v>
      </c>
      <c r="E116" s="1">
        <v>2</v>
      </c>
      <c r="F116" s="1">
        <v>5</v>
      </c>
      <c r="G116" s="4">
        <v>0</v>
      </c>
      <c r="H116" s="25">
        <v>0</v>
      </c>
      <c r="I116" s="4">
        <v>0</v>
      </c>
      <c r="J116" s="27">
        <v>0</v>
      </c>
      <c r="K116" s="4">
        <v>0</v>
      </c>
      <c r="L116" s="30">
        <v>0</v>
      </c>
      <c r="M116" s="1">
        <v>1</v>
      </c>
      <c r="N116" s="1">
        <v>0</v>
      </c>
      <c r="O116" s="1">
        <v>2</v>
      </c>
      <c r="P116" s="1">
        <v>0</v>
      </c>
      <c r="Q116" s="25">
        <f t="shared" si="5"/>
        <v>0.33333333333333331</v>
      </c>
      <c r="R116" s="1">
        <v>1</v>
      </c>
      <c r="S116" s="1">
        <v>0</v>
      </c>
      <c r="T116" s="1">
        <v>0</v>
      </c>
      <c r="U116" s="1">
        <v>1</v>
      </c>
      <c r="V116" s="27">
        <f t="shared" si="4"/>
        <v>1</v>
      </c>
      <c r="W116" s="1">
        <v>2</v>
      </c>
      <c r="X116" s="1">
        <v>0</v>
      </c>
      <c r="Y116" s="1">
        <v>2</v>
      </c>
      <c r="Z116" s="1">
        <v>1</v>
      </c>
      <c r="AA116" s="30">
        <f t="shared" si="3"/>
        <v>0.5</v>
      </c>
    </row>
    <row r="117" spans="1:27">
      <c r="A117" s="1" t="s">
        <v>152</v>
      </c>
      <c r="B117" s="1" t="s">
        <v>153</v>
      </c>
      <c r="C117" s="1" t="s">
        <v>161</v>
      </c>
      <c r="D117" s="1">
        <v>5</v>
      </c>
      <c r="E117" s="1">
        <v>4</v>
      </c>
      <c r="F117" s="1">
        <v>9</v>
      </c>
      <c r="G117" s="4">
        <v>0</v>
      </c>
      <c r="H117" s="25">
        <v>0</v>
      </c>
      <c r="I117" s="4">
        <v>0</v>
      </c>
      <c r="J117" s="27">
        <v>0</v>
      </c>
      <c r="K117" s="4">
        <v>0</v>
      </c>
      <c r="L117" s="30">
        <v>0</v>
      </c>
      <c r="M117" s="1">
        <v>2</v>
      </c>
      <c r="N117" s="1">
        <v>0</v>
      </c>
      <c r="O117" s="1">
        <v>0</v>
      </c>
      <c r="P117" s="1">
        <v>3</v>
      </c>
      <c r="Q117" s="25">
        <f t="shared" si="5"/>
        <v>1</v>
      </c>
      <c r="R117" s="1">
        <v>1</v>
      </c>
      <c r="S117" s="1">
        <v>0</v>
      </c>
      <c r="T117" s="1">
        <v>1</v>
      </c>
      <c r="U117" s="1">
        <v>2</v>
      </c>
      <c r="V117" s="27">
        <f t="shared" si="4"/>
        <v>0.5</v>
      </c>
      <c r="W117" s="1">
        <v>3</v>
      </c>
      <c r="X117" s="1">
        <v>0</v>
      </c>
      <c r="Y117" s="1">
        <v>1</v>
      </c>
      <c r="Z117" s="1">
        <v>5</v>
      </c>
      <c r="AA117" s="30">
        <f t="shared" si="3"/>
        <v>0.75</v>
      </c>
    </row>
    <row r="118" spans="1:27">
      <c r="A118" s="1" t="s">
        <v>152</v>
      </c>
      <c r="B118" s="1" t="s">
        <v>153</v>
      </c>
      <c r="C118" s="1" t="s">
        <v>162</v>
      </c>
      <c r="D118" s="1">
        <v>3</v>
      </c>
      <c r="E118" s="1">
        <v>0</v>
      </c>
      <c r="F118" s="1">
        <v>3</v>
      </c>
      <c r="G118" s="4">
        <v>0</v>
      </c>
      <c r="H118" s="25">
        <v>0</v>
      </c>
      <c r="I118" s="4">
        <v>0</v>
      </c>
      <c r="J118" s="27">
        <v>0</v>
      </c>
      <c r="K118" s="4">
        <v>0</v>
      </c>
      <c r="L118" s="30">
        <v>0</v>
      </c>
      <c r="M118" s="1">
        <v>1</v>
      </c>
      <c r="N118" s="1">
        <v>0</v>
      </c>
      <c r="O118" s="1">
        <v>2</v>
      </c>
      <c r="P118" s="1">
        <v>0</v>
      </c>
      <c r="Q118" s="25">
        <f t="shared" si="5"/>
        <v>0.33333333333333331</v>
      </c>
      <c r="V118" s="27"/>
      <c r="W118" s="1">
        <v>1</v>
      </c>
      <c r="X118" s="1">
        <v>0</v>
      </c>
      <c r="Y118" s="1">
        <v>2</v>
      </c>
      <c r="Z118" s="1">
        <v>0</v>
      </c>
      <c r="AA118" s="30">
        <f t="shared" si="3"/>
        <v>0.33333333333333331</v>
      </c>
    </row>
    <row r="119" spans="1:27">
      <c r="A119" s="1" t="s">
        <v>152</v>
      </c>
      <c r="B119" s="1" t="s">
        <v>153</v>
      </c>
      <c r="C119" s="1" t="s">
        <v>163</v>
      </c>
      <c r="D119" s="1">
        <v>2</v>
      </c>
      <c r="E119" s="1">
        <v>1</v>
      </c>
      <c r="F119" s="1">
        <v>3</v>
      </c>
      <c r="G119" s="4">
        <v>0</v>
      </c>
      <c r="H119" s="25">
        <v>0</v>
      </c>
      <c r="I119" s="4">
        <v>0</v>
      </c>
      <c r="J119" s="27">
        <v>0</v>
      </c>
      <c r="K119" s="4">
        <v>0</v>
      </c>
      <c r="L119" s="30">
        <v>0</v>
      </c>
      <c r="M119" s="1">
        <v>0</v>
      </c>
      <c r="N119" s="1">
        <v>0</v>
      </c>
      <c r="O119" s="1">
        <v>2</v>
      </c>
      <c r="P119" s="1">
        <v>0</v>
      </c>
      <c r="Q119" s="25">
        <f t="shared" si="5"/>
        <v>0</v>
      </c>
      <c r="R119" s="1">
        <v>1</v>
      </c>
      <c r="S119" s="1">
        <v>0</v>
      </c>
      <c r="T119" s="1">
        <v>0</v>
      </c>
      <c r="U119" s="1">
        <v>0</v>
      </c>
      <c r="V119" s="27">
        <f t="shared" si="4"/>
        <v>1</v>
      </c>
      <c r="W119" s="1">
        <v>1</v>
      </c>
      <c r="X119" s="1">
        <v>0</v>
      </c>
      <c r="Y119" s="1">
        <v>2</v>
      </c>
      <c r="Z119" s="1">
        <v>0</v>
      </c>
      <c r="AA119" s="30">
        <f t="shared" si="3"/>
        <v>0.33333333333333331</v>
      </c>
    </row>
    <row r="120" spans="1:27">
      <c r="A120" s="1" t="s">
        <v>152</v>
      </c>
      <c r="B120" s="1" t="s">
        <v>153</v>
      </c>
      <c r="C120" s="1" t="s">
        <v>164</v>
      </c>
      <c r="D120" s="1">
        <v>3</v>
      </c>
      <c r="E120" s="1">
        <v>0</v>
      </c>
      <c r="F120" s="1">
        <v>3</v>
      </c>
      <c r="G120" s="4">
        <v>0</v>
      </c>
      <c r="H120" s="25">
        <v>0</v>
      </c>
      <c r="I120" s="4">
        <v>0</v>
      </c>
      <c r="J120" s="27">
        <v>0</v>
      </c>
      <c r="K120" s="4">
        <v>0</v>
      </c>
      <c r="L120" s="30">
        <v>0</v>
      </c>
      <c r="M120" s="1">
        <v>2</v>
      </c>
      <c r="N120" s="1">
        <v>0</v>
      </c>
      <c r="O120" s="1">
        <v>1</v>
      </c>
      <c r="P120" s="1">
        <v>0</v>
      </c>
      <c r="Q120" s="25">
        <f t="shared" si="5"/>
        <v>0.66666666666666663</v>
      </c>
      <c r="V120" s="27"/>
      <c r="W120" s="1">
        <v>2</v>
      </c>
      <c r="X120" s="1">
        <v>0</v>
      </c>
      <c r="Y120" s="1">
        <v>1</v>
      </c>
      <c r="Z120" s="1">
        <v>0</v>
      </c>
      <c r="AA120" s="30">
        <f t="shared" si="3"/>
        <v>0.66666666666666663</v>
      </c>
    </row>
    <row r="121" spans="1:27">
      <c r="A121" s="1" t="s">
        <v>152</v>
      </c>
      <c r="B121" s="1" t="s">
        <v>153</v>
      </c>
      <c r="C121" s="1" t="s">
        <v>165</v>
      </c>
      <c r="D121" s="1">
        <v>0</v>
      </c>
      <c r="E121" s="1">
        <v>2</v>
      </c>
      <c r="F121" s="1">
        <v>2</v>
      </c>
      <c r="G121" s="4">
        <v>0</v>
      </c>
      <c r="H121" s="25">
        <v>0</v>
      </c>
      <c r="I121" s="4">
        <v>0</v>
      </c>
      <c r="J121" s="27">
        <v>0</v>
      </c>
      <c r="K121" s="4">
        <v>0</v>
      </c>
      <c r="L121" s="30">
        <v>0</v>
      </c>
      <c r="Q121" s="25"/>
      <c r="R121" s="1">
        <v>1</v>
      </c>
      <c r="S121" s="1">
        <v>0</v>
      </c>
      <c r="T121" s="1">
        <v>0</v>
      </c>
      <c r="U121" s="1">
        <v>1</v>
      </c>
      <c r="V121" s="27">
        <f t="shared" si="4"/>
        <v>1</v>
      </c>
      <c r="W121" s="1">
        <v>1</v>
      </c>
      <c r="X121" s="1">
        <v>0</v>
      </c>
      <c r="Y121" s="1">
        <v>0</v>
      </c>
      <c r="Z121" s="1">
        <v>1</v>
      </c>
      <c r="AA121" s="30">
        <f t="shared" si="3"/>
        <v>1</v>
      </c>
    </row>
    <row r="122" spans="1:27">
      <c r="A122" s="1" t="s">
        <v>152</v>
      </c>
      <c r="B122" s="1" t="s">
        <v>153</v>
      </c>
      <c r="C122" s="1" t="s">
        <v>166</v>
      </c>
      <c r="D122" s="1">
        <v>2</v>
      </c>
      <c r="E122" s="1">
        <v>2</v>
      </c>
      <c r="F122" s="1">
        <v>4</v>
      </c>
      <c r="G122" s="4">
        <v>0</v>
      </c>
      <c r="H122" s="25">
        <v>0</v>
      </c>
      <c r="I122" s="4">
        <v>0</v>
      </c>
      <c r="J122" s="27">
        <v>0</v>
      </c>
      <c r="K122" s="4">
        <v>0</v>
      </c>
      <c r="L122" s="30">
        <v>0</v>
      </c>
      <c r="M122" s="1">
        <v>0</v>
      </c>
      <c r="N122" s="1">
        <v>0</v>
      </c>
      <c r="O122" s="1">
        <v>1</v>
      </c>
      <c r="P122" s="1">
        <v>1</v>
      </c>
      <c r="Q122" s="25">
        <f t="shared" si="5"/>
        <v>0</v>
      </c>
      <c r="R122" s="1">
        <v>2</v>
      </c>
      <c r="S122" s="1">
        <v>0</v>
      </c>
      <c r="T122" s="1">
        <v>0</v>
      </c>
      <c r="U122" s="1">
        <v>0</v>
      </c>
      <c r="V122" s="27">
        <f t="shared" si="4"/>
        <v>1</v>
      </c>
      <c r="W122" s="1">
        <v>2</v>
      </c>
      <c r="X122" s="1">
        <v>0</v>
      </c>
      <c r="Y122" s="1">
        <v>1</v>
      </c>
      <c r="Z122" s="1">
        <v>1</v>
      </c>
      <c r="AA122" s="30">
        <f t="shared" si="3"/>
        <v>0.66666666666666663</v>
      </c>
    </row>
    <row r="123" spans="1:27">
      <c r="A123" s="1" t="s">
        <v>152</v>
      </c>
      <c r="B123" s="1" t="s">
        <v>153</v>
      </c>
      <c r="C123" s="1" t="s">
        <v>167</v>
      </c>
      <c r="D123" s="1">
        <v>2</v>
      </c>
      <c r="E123" s="1">
        <v>0</v>
      </c>
      <c r="F123" s="1">
        <v>2</v>
      </c>
      <c r="G123" s="4">
        <v>0</v>
      </c>
      <c r="H123" s="25">
        <v>0</v>
      </c>
      <c r="I123" s="4">
        <v>0</v>
      </c>
      <c r="J123" s="27">
        <v>0</v>
      </c>
      <c r="K123" s="4">
        <v>0</v>
      </c>
      <c r="L123" s="30">
        <v>0</v>
      </c>
      <c r="M123" s="1">
        <v>1</v>
      </c>
      <c r="N123" s="1">
        <v>0</v>
      </c>
      <c r="O123" s="1">
        <v>0</v>
      </c>
      <c r="P123" s="1">
        <v>1</v>
      </c>
      <c r="Q123" s="25">
        <f t="shared" si="5"/>
        <v>1</v>
      </c>
      <c r="V123" s="27"/>
      <c r="W123" s="1">
        <v>1</v>
      </c>
      <c r="X123" s="1">
        <v>0</v>
      </c>
      <c r="Y123" s="1">
        <v>0</v>
      </c>
      <c r="Z123" s="1">
        <v>1</v>
      </c>
      <c r="AA123" s="30">
        <f t="shared" si="3"/>
        <v>1</v>
      </c>
    </row>
    <row r="124" spans="1:27">
      <c r="A124" s="1" t="s">
        <v>152</v>
      </c>
      <c r="B124" s="1" t="s">
        <v>153</v>
      </c>
      <c r="C124" s="1" t="s">
        <v>168</v>
      </c>
      <c r="D124" s="1">
        <v>0</v>
      </c>
      <c r="E124" s="1">
        <v>2</v>
      </c>
      <c r="F124" s="1">
        <v>2</v>
      </c>
      <c r="G124" s="4">
        <v>0</v>
      </c>
      <c r="H124" s="25">
        <v>0</v>
      </c>
      <c r="I124" s="4">
        <v>0.5</v>
      </c>
      <c r="J124" s="27">
        <v>0.5</v>
      </c>
      <c r="K124" s="4">
        <v>0.5</v>
      </c>
      <c r="L124" s="30">
        <v>0.5</v>
      </c>
      <c r="Q124" s="25"/>
      <c r="R124" s="1">
        <v>0</v>
      </c>
      <c r="S124" s="1">
        <v>1</v>
      </c>
      <c r="T124" s="1">
        <v>1</v>
      </c>
      <c r="U124" s="1">
        <v>0</v>
      </c>
      <c r="V124" s="27">
        <f t="shared" si="4"/>
        <v>0</v>
      </c>
      <c r="W124" s="1">
        <v>0</v>
      </c>
      <c r="X124" s="1">
        <v>1</v>
      </c>
      <c r="Y124" s="1">
        <v>1</v>
      </c>
      <c r="Z124" s="1">
        <v>0</v>
      </c>
      <c r="AA124" s="30">
        <f t="shared" si="3"/>
        <v>0</v>
      </c>
    </row>
    <row r="125" spans="1:27">
      <c r="A125" s="1" t="s">
        <v>152</v>
      </c>
      <c r="B125" s="1" t="s">
        <v>153</v>
      </c>
      <c r="C125" s="1" t="s">
        <v>169</v>
      </c>
      <c r="D125" s="1">
        <v>1</v>
      </c>
      <c r="E125" s="1">
        <v>0</v>
      </c>
      <c r="F125" s="1">
        <v>1</v>
      </c>
      <c r="G125" s="4">
        <v>0</v>
      </c>
      <c r="H125" s="25">
        <v>0</v>
      </c>
      <c r="I125" s="4">
        <v>0</v>
      </c>
      <c r="J125" s="27">
        <v>0</v>
      </c>
      <c r="K125" s="4">
        <v>0</v>
      </c>
      <c r="L125" s="30">
        <v>0</v>
      </c>
      <c r="M125" s="1">
        <v>1</v>
      </c>
      <c r="N125" s="1">
        <v>0</v>
      </c>
      <c r="O125" s="1">
        <v>0</v>
      </c>
      <c r="P125" s="1">
        <v>0</v>
      </c>
      <c r="Q125" s="25">
        <f t="shared" si="5"/>
        <v>1</v>
      </c>
      <c r="V125" s="27"/>
      <c r="W125" s="1">
        <v>1</v>
      </c>
      <c r="X125" s="1">
        <v>0</v>
      </c>
      <c r="Y125" s="1">
        <v>0</v>
      </c>
      <c r="Z125" s="1">
        <v>0</v>
      </c>
      <c r="AA125" s="30">
        <f t="shared" si="3"/>
        <v>1</v>
      </c>
    </row>
    <row r="126" spans="1:27">
      <c r="A126" s="1" t="s">
        <v>152</v>
      </c>
      <c r="B126" s="1" t="s">
        <v>153</v>
      </c>
      <c r="C126" s="1" t="s">
        <v>170</v>
      </c>
      <c r="D126" s="1">
        <v>1</v>
      </c>
      <c r="E126" s="1">
        <v>5</v>
      </c>
      <c r="F126" s="1">
        <v>6</v>
      </c>
      <c r="G126" s="4">
        <v>0</v>
      </c>
      <c r="H126" s="25">
        <v>0</v>
      </c>
      <c r="I126" s="4">
        <v>0</v>
      </c>
      <c r="J126" s="27">
        <v>0</v>
      </c>
      <c r="K126" s="4">
        <v>0</v>
      </c>
      <c r="L126" s="30">
        <v>0</v>
      </c>
      <c r="M126" s="1">
        <v>1</v>
      </c>
      <c r="N126" s="1">
        <v>0</v>
      </c>
      <c r="O126" s="1">
        <v>0</v>
      </c>
      <c r="P126" s="1">
        <v>0</v>
      </c>
      <c r="Q126" s="25">
        <f t="shared" si="5"/>
        <v>1</v>
      </c>
      <c r="R126" s="1">
        <v>2</v>
      </c>
      <c r="S126" s="1">
        <v>0</v>
      </c>
      <c r="T126" s="1">
        <v>0</v>
      </c>
      <c r="U126" s="1">
        <v>3</v>
      </c>
      <c r="V126" s="27">
        <f t="shared" si="4"/>
        <v>1</v>
      </c>
      <c r="W126" s="1">
        <v>3</v>
      </c>
      <c r="X126" s="1">
        <v>0</v>
      </c>
      <c r="Y126" s="1">
        <v>0</v>
      </c>
      <c r="Z126" s="1">
        <v>3</v>
      </c>
      <c r="AA126" s="30">
        <f t="shared" si="3"/>
        <v>1</v>
      </c>
    </row>
    <row r="127" spans="1:27">
      <c r="A127" s="1" t="s">
        <v>152</v>
      </c>
      <c r="B127" s="1" t="s">
        <v>153</v>
      </c>
      <c r="C127" s="1" t="s">
        <v>171</v>
      </c>
      <c r="D127" s="1">
        <v>3</v>
      </c>
      <c r="E127" s="1">
        <v>10</v>
      </c>
      <c r="F127" s="1">
        <v>13</v>
      </c>
      <c r="G127" s="4">
        <v>0</v>
      </c>
      <c r="H127" s="25">
        <v>0</v>
      </c>
      <c r="I127" s="4">
        <v>0</v>
      </c>
      <c r="J127" s="27">
        <v>0</v>
      </c>
      <c r="K127" s="4">
        <v>0</v>
      </c>
      <c r="L127" s="30">
        <v>0</v>
      </c>
      <c r="M127" s="1">
        <v>1</v>
      </c>
      <c r="N127" s="1">
        <v>0</v>
      </c>
      <c r="O127" s="1">
        <v>1</v>
      </c>
      <c r="P127" s="1">
        <v>1</v>
      </c>
      <c r="Q127" s="25">
        <f t="shared" si="5"/>
        <v>0.5</v>
      </c>
      <c r="R127" s="1">
        <v>6</v>
      </c>
      <c r="S127" s="1">
        <v>0</v>
      </c>
      <c r="T127" s="1">
        <v>1</v>
      </c>
      <c r="U127" s="1">
        <v>3</v>
      </c>
      <c r="V127" s="27">
        <f t="shared" si="4"/>
        <v>0.8571428571428571</v>
      </c>
      <c r="W127" s="1">
        <v>7</v>
      </c>
      <c r="X127" s="1">
        <v>0</v>
      </c>
      <c r="Y127" s="1">
        <v>2</v>
      </c>
      <c r="Z127" s="1">
        <v>4</v>
      </c>
      <c r="AA127" s="30">
        <f t="shared" si="3"/>
        <v>0.77777777777777779</v>
      </c>
    </row>
    <row r="128" spans="1:27">
      <c r="A128" s="1" t="s">
        <v>152</v>
      </c>
      <c r="B128" s="1" t="s">
        <v>153</v>
      </c>
      <c r="C128" s="1" t="s">
        <v>172</v>
      </c>
      <c r="D128" s="1">
        <v>2</v>
      </c>
      <c r="E128" s="1">
        <v>0</v>
      </c>
      <c r="F128" s="1">
        <v>2</v>
      </c>
      <c r="G128" s="4">
        <v>0</v>
      </c>
      <c r="H128" s="25">
        <v>0</v>
      </c>
      <c r="I128" s="4">
        <v>0</v>
      </c>
      <c r="J128" s="27">
        <v>0</v>
      </c>
      <c r="K128" s="4">
        <v>0</v>
      </c>
      <c r="L128" s="30">
        <v>0</v>
      </c>
      <c r="M128" s="1">
        <v>1</v>
      </c>
      <c r="N128" s="1">
        <v>0</v>
      </c>
      <c r="O128" s="1">
        <v>1</v>
      </c>
      <c r="P128" s="1">
        <v>0</v>
      </c>
      <c r="Q128" s="25">
        <f t="shared" si="5"/>
        <v>0.5</v>
      </c>
      <c r="V128" s="27"/>
      <c r="W128" s="1">
        <v>1</v>
      </c>
      <c r="X128" s="1">
        <v>0</v>
      </c>
      <c r="Y128" s="1">
        <v>1</v>
      </c>
      <c r="Z128" s="1">
        <v>0</v>
      </c>
      <c r="AA128" s="30">
        <f t="shared" si="3"/>
        <v>0.5</v>
      </c>
    </row>
    <row r="129" spans="1:27">
      <c r="A129" s="1" t="s">
        <v>152</v>
      </c>
      <c r="B129" s="1" t="s">
        <v>153</v>
      </c>
      <c r="C129" s="1" t="s">
        <v>173</v>
      </c>
      <c r="D129" s="1">
        <v>2</v>
      </c>
      <c r="E129" s="1">
        <v>1</v>
      </c>
      <c r="F129" s="1">
        <v>3</v>
      </c>
      <c r="G129" s="4">
        <v>0</v>
      </c>
      <c r="H129" s="25">
        <v>0</v>
      </c>
      <c r="I129" s="4">
        <v>0</v>
      </c>
      <c r="J129" s="27">
        <v>0</v>
      </c>
      <c r="K129" s="4">
        <v>0</v>
      </c>
      <c r="L129" s="30">
        <v>0</v>
      </c>
      <c r="M129" s="1">
        <v>1</v>
      </c>
      <c r="N129" s="1">
        <v>0</v>
      </c>
      <c r="O129" s="1">
        <v>0</v>
      </c>
      <c r="P129" s="1">
        <v>1</v>
      </c>
      <c r="Q129" s="25">
        <f t="shared" si="5"/>
        <v>1</v>
      </c>
      <c r="R129" s="1">
        <v>1</v>
      </c>
      <c r="S129" s="1">
        <v>0</v>
      </c>
      <c r="T129" s="1">
        <v>0</v>
      </c>
      <c r="U129" s="1">
        <v>0</v>
      </c>
      <c r="V129" s="27">
        <f t="shared" si="4"/>
        <v>1</v>
      </c>
      <c r="W129" s="1">
        <v>2</v>
      </c>
      <c r="X129" s="1">
        <v>0</v>
      </c>
      <c r="Y129" s="1">
        <v>0</v>
      </c>
      <c r="Z129" s="1">
        <v>1</v>
      </c>
      <c r="AA129" s="30">
        <f t="shared" si="3"/>
        <v>1</v>
      </c>
    </row>
    <row r="130" spans="1:27">
      <c r="A130" s="1" t="s">
        <v>152</v>
      </c>
      <c r="B130" s="1" t="s">
        <v>153</v>
      </c>
      <c r="C130" s="1" t="s">
        <v>174</v>
      </c>
      <c r="D130" s="1">
        <v>1</v>
      </c>
      <c r="E130" s="1">
        <v>0</v>
      </c>
      <c r="F130" s="1">
        <v>1</v>
      </c>
      <c r="G130" s="4">
        <v>0</v>
      </c>
      <c r="H130" s="25">
        <v>0</v>
      </c>
      <c r="I130" s="4">
        <v>0</v>
      </c>
      <c r="J130" s="27">
        <v>0</v>
      </c>
      <c r="K130" s="4">
        <v>0</v>
      </c>
      <c r="L130" s="30">
        <v>0</v>
      </c>
      <c r="M130" s="1">
        <v>0</v>
      </c>
      <c r="N130" s="1">
        <v>0</v>
      </c>
      <c r="O130" s="1">
        <v>1</v>
      </c>
      <c r="P130" s="1">
        <v>0</v>
      </c>
      <c r="Q130" s="25">
        <f t="shared" si="5"/>
        <v>0</v>
      </c>
      <c r="V130" s="27"/>
      <c r="W130" s="1">
        <v>0</v>
      </c>
      <c r="X130" s="1">
        <v>0</v>
      </c>
      <c r="Y130" s="1">
        <v>1</v>
      </c>
      <c r="Z130" s="1">
        <v>0</v>
      </c>
      <c r="AA130" s="30">
        <f t="shared" si="3"/>
        <v>0</v>
      </c>
    </row>
    <row r="131" spans="1:27">
      <c r="A131" s="1" t="s">
        <v>152</v>
      </c>
      <c r="B131" s="1" t="s">
        <v>153</v>
      </c>
      <c r="C131" s="1" t="s">
        <v>175</v>
      </c>
      <c r="D131" s="1">
        <v>1</v>
      </c>
      <c r="E131" s="1">
        <v>0</v>
      </c>
      <c r="F131" s="1">
        <v>1</v>
      </c>
      <c r="G131" s="4">
        <v>0</v>
      </c>
      <c r="H131" s="25">
        <v>0</v>
      </c>
      <c r="I131" s="4">
        <v>0</v>
      </c>
      <c r="J131" s="27">
        <v>0</v>
      </c>
      <c r="K131" s="4">
        <v>0</v>
      </c>
      <c r="L131" s="30">
        <v>0</v>
      </c>
      <c r="M131" s="1">
        <v>1</v>
      </c>
      <c r="N131" s="1">
        <v>0</v>
      </c>
      <c r="O131" s="1">
        <v>0</v>
      </c>
      <c r="P131" s="1">
        <v>0</v>
      </c>
      <c r="Q131" s="25">
        <f t="shared" si="5"/>
        <v>1</v>
      </c>
      <c r="V131" s="27"/>
      <c r="W131" s="1">
        <v>1</v>
      </c>
      <c r="X131" s="1">
        <v>0</v>
      </c>
      <c r="Y131" s="1">
        <v>0</v>
      </c>
      <c r="Z131" s="1">
        <v>0</v>
      </c>
      <c r="AA131" s="30">
        <f t="shared" si="3"/>
        <v>1</v>
      </c>
    </row>
    <row r="132" spans="1:27">
      <c r="A132" s="1" t="s">
        <v>152</v>
      </c>
      <c r="B132" s="1" t="s">
        <v>153</v>
      </c>
      <c r="C132" s="1" t="s">
        <v>176</v>
      </c>
      <c r="D132" s="1">
        <v>2</v>
      </c>
      <c r="E132" s="1">
        <v>2</v>
      </c>
      <c r="F132" s="1">
        <v>4</v>
      </c>
      <c r="G132" s="4">
        <v>0</v>
      </c>
      <c r="H132" s="25">
        <v>0</v>
      </c>
      <c r="I132" s="4">
        <v>0</v>
      </c>
      <c r="J132" s="27">
        <v>0</v>
      </c>
      <c r="K132" s="4">
        <v>0</v>
      </c>
      <c r="L132" s="30">
        <v>0</v>
      </c>
      <c r="M132" s="1">
        <v>1</v>
      </c>
      <c r="N132" s="1">
        <v>0</v>
      </c>
      <c r="O132" s="1">
        <v>1</v>
      </c>
      <c r="P132" s="1">
        <v>0</v>
      </c>
      <c r="Q132" s="25">
        <f t="shared" si="5"/>
        <v>0.5</v>
      </c>
      <c r="R132" s="1">
        <v>1</v>
      </c>
      <c r="S132" s="1">
        <v>0</v>
      </c>
      <c r="T132" s="1">
        <v>1</v>
      </c>
      <c r="U132" s="1">
        <v>0</v>
      </c>
      <c r="V132" s="27">
        <f t="shared" si="4"/>
        <v>0.5</v>
      </c>
      <c r="W132" s="1">
        <v>2</v>
      </c>
      <c r="X132" s="1">
        <v>0</v>
      </c>
      <c r="Y132" s="1">
        <v>2</v>
      </c>
      <c r="Z132" s="1">
        <v>0</v>
      </c>
      <c r="AA132" s="30">
        <f t="shared" si="3"/>
        <v>0.5</v>
      </c>
    </row>
    <row r="133" spans="1:27">
      <c r="A133" s="1" t="s">
        <v>152</v>
      </c>
      <c r="B133" s="1" t="s">
        <v>153</v>
      </c>
      <c r="C133" s="1" t="s">
        <v>177</v>
      </c>
      <c r="D133" s="1">
        <v>2</v>
      </c>
      <c r="E133" s="1">
        <v>3</v>
      </c>
      <c r="F133" s="1">
        <v>5</v>
      </c>
      <c r="G133" s="4">
        <v>0</v>
      </c>
      <c r="H133" s="25">
        <v>0</v>
      </c>
      <c r="I133" s="4">
        <v>0</v>
      </c>
      <c r="J133" s="27">
        <v>0</v>
      </c>
      <c r="K133" s="4">
        <v>0</v>
      </c>
      <c r="L133" s="30">
        <v>0</v>
      </c>
      <c r="M133" s="1">
        <v>2</v>
      </c>
      <c r="N133" s="1">
        <v>0</v>
      </c>
      <c r="O133" s="1">
        <v>0</v>
      </c>
      <c r="P133" s="1">
        <v>0</v>
      </c>
      <c r="Q133" s="25">
        <f t="shared" si="5"/>
        <v>1</v>
      </c>
      <c r="R133" s="1">
        <v>3</v>
      </c>
      <c r="S133" s="1">
        <v>0</v>
      </c>
      <c r="T133" s="1">
        <v>0</v>
      </c>
      <c r="U133" s="1">
        <v>0</v>
      </c>
      <c r="V133" s="27">
        <f t="shared" si="4"/>
        <v>1</v>
      </c>
      <c r="W133" s="1">
        <v>5</v>
      </c>
      <c r="X133" s="1">
        <v>0</v>
      </c>
      <c r="Y133" s="1">
        <v>0</v>
      </c>
      <c r="Z133" s="1">
        <v>0</v>
      </c>
      <c r="AA133" s="30">
        <f t="shared" ref="AA133" si="6">IF(W133=0,0,W133/SUM(W133:Y133))</f>
        <v>1</v>
      </c>
    </row>
    <row r="134" spans="1:27">
      <c r="Q134" s="2"/>
      <c r="V134" s="2"/>
      <c r="AA134" s="2"/>
    </row>
    <row r="135" spans="1:27">
      <c r="Q135" s="2"/>
      <c r="V135" s="2"/>
      <c r="AA135" s="2"/>
    </row>
    <row r="136" spans="1:27">
      <c r="Q136" s="2"/>
      <c r="V136" s="2"/>
      <c r="AA136" s="2"/>
    </row>
    <row r="137" spans="1:27">
      <c r="Q137" s="2"/>
      <c r="V137" s="2"/>
      <c r="AA137" s="2"/>
    </row>
    <row r="138" spans="1:27">
      <c r="Q138" s="2"/>
      <c r="V138" s="2"/>
      <c r="AA138" s="2"/>
    </row>
    <row r="139" spans="1:27">
      <c r="Q139" s="2"/>
      <c r="V139" s="2"/>
      <c r="AA139" s="2"/>
    </row>
    <row r="140" spans="1:27">
      <c r="Q140" s="2"/>
      <c r="V140" s="2"/>
      <c r="AA140" s="2"/>
    </row>
    <row r="141" spans="1:27">
      <c r="Q141" s="2"/>
      <c r="V141" s="2"/>
      <c r="AA141" s="2"/>
    </row>
    <row r="142" spans="1:27">
      <c r="Q142" s="2"/>
      <c r="V142" s="2"/>
      <c r="AA142" s="2"/>
    </row>
    <row r="143" spans="1:27">
      <c r="Q143" s="2"/>
      <c r="V143" s="2"/>
      <c r="AA143" s="2"/>
    </row>
    <row r="144" spans="1:27">
      <c r="Q144" s="2"/>
      <c r="V144" s="2"/>
      <c r="AA144" s="2"/>
    </row>
    <row r="145" spans="17:27">
      <c r="Q145" s="2"/>
      <c r="V145" s="2"/>
      <c r="AA145" s="2"/>
    </row>
    <row r="146" spans="17:27">
      <c r="Q146" s="2"/>
      <c r="V146" s="2"/>
      <c r="AA146" s="2"/>
    </row>
    <row r="147" spans="17:27">
      <c r="Q147" s="2"/>
      <c r="V147" s="2"/>
      <c r="AA147" s="2"/>
    </row>
    <row r="148" spans="17:27">
      <c r="Q148" s="2"/>
      <c r="V148" s="2"/>
      <c r="AA148" s="2"/>
    </row>
    <row r="149" spans="17:27">
      <c r="Q149" s="2"/>
      <c r="V149" s="2"/>
      <c r="AA149" s="2"/>
    </row>
    <row r="150" spans="17:27">
      <c r="Q150" s="2"/>
      <c r="V150" s="2"/>
      <c r="AA150" s="2"/>
    </row>
    <row r="151" spans="17:27">
      <c r="Q151" s="2"/>
      <c r="V151" s="2"/>
      <c r="AA151" s="2"/>
    </row>
    <row r="152" spans="17:27">
      <c r="Q152" s="2"/>
      <c r="V152" s="2"/>
      <c r="AA152" s="2"/>
    </row>
    <row r="153" spans="17:27">
      <c r="Q153" s="2"/>
      <c r="V153" s="2"/>
      <c r="AA153" s="2"/>
    </row>
    <row r="154" spans="17:27">
      <c r="Q154" s="2"/>
      <c r="V154" s="2"/>
      <c r="AA154" s="2"/>
    </row>
    <row r="155" spans="17:27">
      <c r="Q155" s="2"/>
      <c r="V155" s="2"/>
      <c r="AA155" s="2"/>
    </row>
    <row r="156" spans="17:27">
      <c r="Q156" s="2"/>
      <c r="V156" s="2"/>
      <c r="AA156" s="2"/>
    </row>
    <row r="157" spans="17:27">
      <c r="Q157" s="2"/>
      <c r="V157" s="2"/>
      <c r="AA157" s="2"/>
    </row>
    <row r="158" spans="17:27">
      <c r="Q158" s="2"/>
      <c r="V158" s="2"/>
      <c r="AA158" s="2"/>
    </row>
    <row r="159" spans="17:27">
      <c r="Q159" s="2"/>
      <c r="V159" s="2"/>
      <c r="AA159" s="2"/>
    </row>
    <row r="160" spans="17:27">
      <c r="Q160" s="2"/>
      <c r="V160" s="2"/>
      <c r="AA160" s="2"/>
    </row>
    <row r="161" spans="17:27">
      <c r="Q161" s="2"/>
      <c r="V161" s="2"/>
      <c r="AA161" s="2"/>
    </row>
    <row r="162" spans="17:27">
      <c r="Q162" s="2"/>
      <c r="V162" s="2"/>
      <c r="AA162" s="2"/>
    </row>
    <row r="163" spans="17:27">
      <c r="Q163" s="2"/>
      <c r="V163" s="2"/>
      <c r="AA163" s="2"/>
    </row>
    <row r="164" spans="17:27">
      <c r="Q164" s="2"/>
      <c r="V164" s="2"/>
      <c r="AA164" s="2"/>
    </row>
    <row r="165" spans="17:27">
      <c r="Q165" s="2"/>
      <c r="V165" s="2"/>
      <c r="AA165" s="2"/>
    </row>
    <row r="166" spans="17:27">
      <c r="Q166" s="2"/>
      <c r="V166" s="2"/>
      <c r="AA166" s="2"/>
    </row>
    <row r="167" spans="17:27">
      <c r="Q167" s="2"/>
      <c r="V167" s="2"/>
      <c r="AA167" s="2"/>
    </row>
    <row r="168" spans="17:27">
      <c r="Q168" s="2"/>
      <c r="V168" s="2"/>
      <c r="AA168" s="2"/>
    </row>
    <row r="169" spans="17:27">
      <c r="Q169" s="2"/>
      <c r="V169" s="2"/>
      <c r="AA169" s="2"/>
    </row>
    <row r="170" spans="17:27">
      <c r="Q170" s="2"/>
      <c r="V170" s="2"/>
      <c r="AA170" s="2"/>
    </row>
    <row r="171" spans="17:27">
      <c r="Q171" s="2"/>
      <c r="V171" s="2"/>
      <c r="AA171" s="2"/>
    </row>
    <row r="172" spans="17:27">
      <c r="Q172" s="2"/>
      <c r="V172" s="2"/>
      <c r="AA172" s="2"/>
    </row>
    <row r="173" spans="17:27">
      <c r="Q173" s="2"/>
      <c r="V173" s="2"/>
      <c r="AA173" s="2"/>
    </row>
    <row r="174" spans="17:27">
      <c r="Q174" s="2"/>
      <c r="V174" s="2"/>
      <c r="AA174" s="2"/>
    </row>
    <row r="175" spans="17:27">
      <c r="Q175" s="2"/>
      <c r="V175" s="2"/>
      <c r="AA175" s="2"/>
    </row>
    <row r="176" spans="17:27">
      <c r="Q176" s="2"/>
      <c r="V176" s="2"/>
      <c r="AA176" s="2"/>
    </row>
    <row r="177" spans="17:27">
      <c r="Q177" s="2"/>
      <c r="V177" s="2"/>
      <c r="AA177" s="2"/>
    </row>
    <row r="178" spans="17:27">
      <c r="Q178" s="2"/>
      <c r="V178" s="2"/>
      <c r="AA178" s="2"/>
    </row>
    <row r="179" spans="17:27">
      <c r="Q179" s="2"/>
      <c r="V179" s="2"/>
      <c r="AA179" s="2"/>
    </row>
    <row r="180" spans="17:27">
      <c r="Q180" s="2"/>
      <c r="V180" s="2"/>
      <c r="AA180" s="2"/>
    </row>
    <row r="181" spans="17:27">
      <c r="Q181" s="2"/>
      <c r="V181" s="2"/>
      <c r="AA181" s="2"/>
    </row>
    <row r="182" spans="17:27">
      <c r="Q182" s="2"/>
      <c r="V182" s="2"/>
      <c r="AA182" s="2"/>
    </row>
    <row r="183" spans="17:27">
      <c r="Q183" s="2"/>
      <c r="V183" s="2"/>
      <c r="AA183" s="2"/>
    </row>
    <row r="184" spans="17:27">
      <c r="Q184" s="2"/>
      <c r="V184" s="2"/>
      <c r="AA184" s="2"/>
    </row>
    <row r="185" spans="17:27">
      <c r="Q185" s="2"/>
      <c r="V185" s="2"/>
      <c r="AA185" s="2"/>
    </row>
    <row r="186" spans="17:27">
      <c r="Q186" s="2"/>
      <c r="V186" s="2"/>
      <c r="AA186" s="2"/>
    </row>
    <row r="187" spans="17:27">
      <c r="V187" s="2"/>
      <c r="AA187" s="2"/>
    </row>
    <row r="188" spans="17:27">
      <c r="V188" s="2"/>
      <c r="AA188" s="2"/>
    </row>
    <row r="189" spans="17:27">
      <c r="V189" s="2"/>
      <c r="AA189" s="2"/>
    </row>
    <row r="190" spans="17:27">
      <c r="V190" s="2"/>
      <c r="AA190" s="2"/>
    </row>
    <row r="191" spans="17:27">
      <c r="V191" s="2"/>
      <c r="AA191" s="2"/>
    </row>
    <row r="192" spans="17:27">
      <c r="V192" s="2"/>
      <c r="AA192" s="2"/>
    </row>
    <row r="193" spans="22:27">
      <c r="V193" s="2"/>
      <c r="AA193" s="2"/>
    </row>
    <row r="194" spans="22:27">
      <c r="V194" s="2"/>
      <c r="AA194" s="2"/>
    </row>
    <row r="195" spans="22:27">
      <c r="V195" s="2"/>
      <c r="AA195" s="2"/>
    </row>
    <row r="196" spans="22:27">
      <c r="AA196" s="2"/>
    </row>
    <row r="197" spans="22:27">
      <c r="AA197" s="2"/>
    </row>
    <row r="198" spans="22:27">
      <c r="AA198" s="2"/>
    </row>
    <row r="199" spans="22:27">
      <c r="AA199" s="2"/>
    </row>
    <row r="200" spans="22:27">
      <c r="AA200" s="2"/>
    </row>
    <row r="201" spans="22:27">
      <c r="AA201" s="2"/>
    </row>
    <row r="202" spans="22:27">
      <c r="AA202" s="2"/>
    </row>
    <row r="203" spans="22:27">
      <c r="AA203" s="2"/>
    </row>
  </sheetData>
  <mergeCells count="10">
    <mergeCell ref="R1:V1"/>
    <mergeCell ref="W1:AA1"/>
    <mergeCell ref="M2:P2"/>
    <mergeCell ref="R2:U2"/>
    <mergeCell ref="W2:Z2"/>
    <mergeCell ref="G1:H1"/>
    <mergeCell ref="D2:F2"/>
    <mergeCell ref="I1:J1"/>
    <mergeCell ref="K1:L1"/>
    <mergeCell ref="M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7"/>
  <sheetViews>
    <sheetView zoomScale="80" zoomScaleNormal="80" workbookViewId="0">
      <selection sqref="A1:XFD3"/>
    </sheetView>
  </sheetViews>
  <sheetFormatPr baseColWidth="10" defaultColWidth="11.3984375" defaultRowHeight="13"/>
  <cols>
    <col min="1" max="2" width="11.796875" style="1" customWidth="1"/>
    <col min="3" max="3" width="116.796875" style="1" bestFit="1" customWidth="1"/>
    <col min="4" max="4" width="8.19921875" style="1" bestFit="1" customWidth="1"/>
    <col min="5" max="5" width="5.796875" style="1" bestFit="1" customWidth="1"/>
    <col min="6" max="6" width="5.59765625" style="1" bestFit="1" customWidth="1"/>
    <col min="7" max="27" width="11.796875" style="1" customWidth="1"/>
    <col min="28" max="16384" width="11.3984375" style="1"/>
  </cols>
  <sheetData>
    <row r="1" spans="1:27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>
      <c r="A4" s="1" t="s">
        <v>152</v>
      </c>
      <c r="B4" s="1" t="s">
        <v>153</v>
      </c>
      <c r="C4" s="1" t="s">
        <v>154</v>
      </c>
      <c r="D4" s="1">
        <v>1</v>
      </c>
      <c r="E4" s="1">
        <v>0</v>
      </c>
      <c r="F4" s="1">
        <v>1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1</v>
      </c>
      <c r="N4" s="1">
        <v>0</v>
      </c>
      <c r="O4" s="1">
        <v>0</v>
      </c>
      <c r="P4" s="1">
        <v>0</v>
      </c>
      <c r="Q4" s="25">
        <f t="shared" ref="Q4:Q27" si="0">IF(M4=0,0,M4/SUM(M4:O4))</f>
        <v>1</v>
      </c>
      <c r="V4" s="27"/>
      <c r="W4" s="1">
        <v>1</v>
      </c>
      <c r="X4" s="1">
        <v>0</v>
      </c>
      <c r="Y4" s="1">
        <v>0</v>
      </c>
      <c r="Z4" s="1">
        <v>0</v>
      </c>
      <c r="AA4" s="30">
        <f t="shared" ref="AA4:AA26" si="1">IF(W4=0,0,W4/SUM(W4:Y4))</f>
        <v>1</v>
      </c>
    </row>
    <row r="5" spans="1:27">
      <c r="A5" s="1" t="s">
        <v>152</v>
      </c>
      <c r="B5" s="1" t="s">
        <v>153</v>
      </c>
      <c r="C5" s="1" t="s">
        <v>155</v>
      </c>
      <c r="D5" s="1">
        <v>1</v>
      </c>
      <c r="E5" s="1">
        <v>1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0</v>
      </c>
      <c r="N5" s="1">
        <v>0</v>
      </c>
      <c r="O5" s="1">
        <v>1</v>
      </c>
      <c r="P5" s="1">
        <v>0</v>
      </c>
      <c r="Q5" s="25">
        <f t="shared" si="0"/>
        <v>0</v>
      </c>
      <c r="R5" s="1">
        <v>1</v>
      </c>
      <c r="S5" s="1">
        <v>0</v>
      </c>
      <c r="T5" s="1">
        <v>0</v>
      </c>
      <c r="U5" s="1">
        <v>0</v>
      </c>
      <c r="V5" s="27">
        <f t="shared" ref="V5:V27" si="2">IF(R5=0,0,R5/SUM(R5:T5))</f>
        <v>1</v>
      </c>
      <c r="W5" s="1">
        <v>1</v>
      </c>
      <c r="X5" s="1">
        <v>0</v>
      </c>
      <c r="Y5" s="1">
        <v>1</v>
      </c>
      <c r="Z5" s="1">
        <v>0</v>
      </c>
      <c r="AA5" s="30">
        <f t="shared" si="1"/>
        <v>0.5</v>
      </c>
    </row>
    <row r="6" spans="1:27">
      <c r="A6" s="1" t="s">
        <v>152</v>
      </c>
      <c r="B6" s="1" t="s">
        <v>153</v>
      </c>
      <c r="C6" s="1" t="s">
        <v>156</v>
      </c>
      <c r="D6" s="1">
        <v>1</v>
      </c>
      <c r="E6" s="1">
        <v>2</v>
      </c>
      <c r="F6" s="1">
        <v>3</v>
      </c>
      <c r="G6" s="4">
        <v>0</v>
      </c>
      <c r="H6" s="25">
        <v>0</v>
      </c>
      <c r="I6" s="4">
        <v>0.5</v>
      </c>
      <c r="J6" s="27">
        <v>0.5</v>
      </c>
      <c r="K6" s="4">
        <v>0.33333333333333298</v>
      </c>
      <c r="L6" s="30">
        <v>0.33333333333333298</v>
      </c>
      <c r="M6" s="1">
        <v>1</v>
      </c>
      <c r="N6" s="1">
        <v>0</v>
      </c>
      <c r="O6" s="1">
        <v>0</v>
      </c>
      <c r="P6" s="1">
        <v>0</v>
      </c>
      <c r="Q6" s="25">
        <f t="shared" si="0"/>
        <v>1</v>
      </c>
      <c r="R6" s="1">
        <v>1</v>
      </c>
      <c r="S6" s="1">
        <v>1</v>
      </c>
      <c r="T6" s="1">
        <v>0</v>
      </c>
      <c r="U6" s="1">
        <v>0</v>
      </c>
      <c r="V6" s="27">
        <f t="shared" si="2"/>
        <v>0.5</v>
      </c>
      <c r="W6" s="1">
        <v>2</v>
      </c>
      <c r="X6" s="1">
        <v>1</v>
      </c>
      <c r="Y6" s="1">
        <v>0</v>
      </c>
      <c r="Z6" s="1">
        <v>0</v>
      </c>
      <c r="AA6" s="30">
        <f t="shared" si="1"/>
        <v>0.66666666666666663</v>
      </c>
    </row>
    <row r="7" spans="1:27">
      <c r="A7" s="1" t="s">
        <v>152</v>
      </c>
      <c r="B7" s="1" t="s">
        <v>153</v>
      </c>
      <c r="C7" s="1" t="s">
        <v>157</v>
      </c>
      <c r="D7" s="1">
        <v>6</v>
      </c>
      <c r="E7" s="1">
        <v>12</v>
      </c>
      <c r="F7" s="1">
        <v>18</v>
      </c>
      <c r="G7" s="4">
        <v>0</v>
      </c>
      <c r="H7" s="25">
        <v>0</v>
      </c>
      <c r="I7" s="4">
        <v>8.3333333333333301E-2</v>
      </c>
      <c r="J7" s="27">
        <v>8.3333333333333301E-2</v>
      </c>
      <c r="K7" s="4">
        <v>5.5555555555555601E-2</v>
      </c>
      <c r="L7" s="30">
        <v>5.5555555555555601E-2</v>
      </c>
      <c r="M7" s="1">
        <v>5</v>
      </c>
      <c r="N7" s="1">
        <v>0</v>
      </c>
      <c r="O7" s="1">
        <v>1</v>
      </c>
      <c r="P7" s="1">
        <v>0</v>
      </c>
      <c r="Q7" s="25">
        <f t="shared" si="0"/>
        <v>0.83333333333333337</v>
      </c>
      <c r="R7" s="1">
        <v>10</v>
      </c>
      <c r="S7" s="1">
        <v>1</v>
      </c>
      <c r="T7" s="1">
        <v>1</v>
      </c>
      <c r="U7" s="1">
        <v>0</v>
      </c>
      <c r="V7" s="27">
        <f t="shared" si="2"/>
        <v>0.83333333333333337</v>
      </c>
      <c r="W7" s="1">
        <v>15</v>
      </c>
      <c r="X7" s="1">
        <v>1</v>
      </c>
      <c r="Y7" s="1">
        <v>2</v>
      </c>
      <c r="Z7" s="1">
        <v>0</v>
      </c>
      <c r="AA7" s="30">
        <f t="shared" si="1"/>
        <v>0.83333333333333337</v>
      </c>
    </row>
    <row r="8" spans="1:27">
      <c r="A8" s="1" t="s">
        <v>152</v>
      </c>
      <c r="B8" s="1" t="s">
        <v>153</v>
      </c>
      <c r="C8" s="1" t="s">
        <v>158</v>
      </c>
      <c r="D8" s="1">
        <v>0</v>
      </c>
      <c r="E8" s="1">
        <v>1</v>
      </c>
      <c r="F8" s="1">
        <v>1</v>
      </c>
      <c r="G8" s="4">
        <v>0</v>
      </c>
      <c r="H8" s="25">
        <v>0</v>
      </c>
      <c r="I8" s="4">
        <v>0</v>
      </c>
      <c r="J8" s="27">
        <v>0</v>
      </c>
      <c r="K8" s="4">
        <v>0</v>
      </c>
      <c r="L8" s="30">
        <v>0</v>
      </c>
      <c r="Q8" s="25"/>
      <c r="R8" s="1">
        <v>0</v>
      </c>
      <c r="S8" s="1">
        <v>0</v>
      </c>
      <c r="T8" s="1">
        <v>0</v>
      </c>
      <c r="U8" s="1">
        <v>1</v>
      </c>
      <c r="V8" s="27">
        <f t="shared" si="2"/>
        <v>0</v>
      </c>
      <c r="W8" s="1">
        <v>0</v>
      </c>
      <c r="X8" s="1">
        <v>0</v>
      </c>
      <c r="Y8" s="1">
        <v>0</v>
      </c>
      <c r="Z8" s="1">
        <v>1</v>
      </c>
      <c r="AA8" s="30">
        <f t="shared" si="1"/>
        <v>0</v>
      </c>
    </row>
    <row r="9" spans="1:27">
      <c r="A9" s="1" t="s">
        <v>152</v>
      </c>
      <c r="B9" s="1" t="s">
        <v>153</v>
      </c>
      <c r="C9" s="1" t="s">
        <v>159</v>
      </c>
      <c r="D9" s="1">
        <v>0</v>
      </c>
      <c r="E9" s="1">
        <v>1</v>
      </c>
      <c r="F9" s="1">
        <v>1</v>
      </c>
      <c r="G9" s="4">
        <v>0</v>
      </c>
      <c r="H9" s="25">
        <v>0</v>
      </c>
      <c r="I9" s="4">
        <v>0</v>
      </c>
      <c r="J9" s="27">
        <v>0</v>
      </c>
      <c r="K9" s="4">
        <v>0</v>
      </c>
      <c r="L9" s="30">
        <v>0</v>
      </c>
      <c r="Q9" s="25"/>
      <c r="R9" s="1">
        <v>1</v>
      </c>
      <c r="S9" s="1">
        <v>0</v>
      </c>
      <c r="T9" s="1">
        <v>0</v>
      </c>
      <c r="U9" s="1">
        <v>0</v>
      </c>
      <c r="V9" s="27">
        <f t="shared" si="2"/>
        <v>1</v>
      </c>
      <c r="W9" s="1">
        <v>1</v>
      </c>
      <c r="X9" s="1">
        <v>0</v>
      </c>
      <c r="Y9" s="1">
        <v>0</v>
      </c>
      <c r="Z9" s="1">
        <v>0</v>
      </c>
      <c r="AA9" s="30">
        <f t="shared" si="1"/>
        <v>1</v>
      </c>
    </row>
    <row r="10" spans="1:27">
      <c r="A10" s="1" t="s">
        <v>152</v>
      </c>
      <c r="B10" s="1" t="s">
        <v>153</v>
      </c>
      <c r="C10" s="1" t="s">
        <v>160</v>
      </c>
      <c r="D10" s="1">
        <v>3</v>
      </c>
      <c r="E10" s="1">
        <v>2</v>
      </c>
      <c r="F10" s="1">
        <v>5</v>
      </c>
      <c r="G10" s="4">
        <v>0</v>
      </c>
      <c r="H10" s="25">
        <v>0</v>
      </c>
      <c r="I10" s="4">
        <v>0</v>
      </c>
      <c r="J10" s="27">
        <v>0</v>
      </c>
      <c r="K10" s="4">
        <v>0</v>
      </c>
      <c r="L10" s="30">
        <v>0</v>
      </c>
      <c r="M10" s="1">
        <v>1</v>
      </c>
      <c r="N10" s="1">
        <v>0</v>
      </c>
      <c r="O10" s="1">
        <v>2</v>
      </c>
      <c r="P10" s="1">
        <v>0</v>
      </c>
      <c r="Q10" s="25">
        <f t="shared" si="0"/>
        <v>0.33333333333333331</v>
      </c>
      <c r="R10" s="1">
        <v>1</v>
      </c>
      <c r="S10" s="1">
        <v>0</v>
      </c>
      <c r="T10" s="1">
        <v>0</v>
      </c>
      <c r="U10" s="1">
        <v>1</v>
      </c>
      <c r="V10" s="27">
        <f t="shared" si="2"/>
        <v>1</v>
      </c>
      <c r="W10" s="1">
        <v>2</v>
      </c>
      <c r="X10" s="1">
        <v>0</v>
      </c>
      <c r="Y10" s="1">
        <v>2</v>
      </c>
      <c r="Z10" s="1">
        <v>1</v>
      </c>
      <c r="AA10" s="30">
        <f t="shared" si="1"/>
        <v>0.5</v>
      </c>
    </row>
    <row r="11" spans="1:27">
      <c r="A11" s="1" t="s">
        <v>152</v>
      </c>
      <c r="B11" s="1" t="s">
        <v>153</v>
      </c>
      <c r="C11" s="1" t="s">
        <v>161</v>
      </c>
      <c r="D11" s="1">
        <v>5</v>
      </c>
      <c r="E11" s="1">
        <v>4</v>
      </c>
      <c r="F11" s="1">
        <v>9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M11" s="1">
        <v>2</v>
      </c>
      <c r="N11" s="1">
        <v>0</v>
      </c>
      <c r="O11" s="1">
        <v>0</v>
      </c>
      <c r="P11" s="1">
        <v>3</v>
      </c>
      <c r="Q11" s="25">
        <f t="shared" si="0"/>
        <v>1</v>
      </c>
      <c r="R11" s="1">
        <v>1</v>
      </c>
      <c r="S11" s="1">
        <v>0</v>
      </c>
      <c r="T11" s="1">
        <v>1</v>
      </c>
      <c r="U11" s="1">
        <v>2</v>
      </c>
      <c r="V11" s="27">
        <f t="shared" si="2"/>
        <v>0.5</v>
      </c>
      <c r="W11" s="1">
        <v>3</v>
      </c>
      <c r="X11" s="1">
        <v>0</v>
      </c>
      <c r="Y11" s="1">
        <v>1</v>
      </c>
      <c r="Z11" s="1">
        <v>5</v>
      </c>
      <c r="AA11" s="30">
        <f t="shared" si="1"/>
        <v>0.75</v>
      </c>
    </row>
    <row r="12" spans="1:27">
      <c r="A12" s="1" t="s">
        <v>152</v>
      </c>
      <c r="B12" s="1" t="s">
        <v>153</v>
      </c>
      <c r="C12" s="1" t="s">
        <v>162</v>
      </c>
      <c r="D12" s="1">
        <v>3</v>
      </c>
      <c r="E12" s="1">
        <v>0</v>
      </c>
      <c r="F12" s="1">
        <v>3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1</v>
      </c>
      <c r="N12" s="1">
        <v>0</v>
      </c>
      <c r="O12" s="1">
        <v>2</v>
      </c>
      <c r="P12" s="1">
        <v>0</v>
      </c>
      <c r="Q12" s="25">
        <f t="shared" si="0"/>
        <v>0.33333333333333331</v>
      </c>
      <c r="V12" s="27"/>
      <c r="W12" s="1">
        <v>1</v>
      </c>
      <c r="X12" s="1">
        <v>0</v>
      </c>
      <c r="Y12" s="1">
        <v>2</v>
      </c>
      <c r="Z12" s="1">
        <v>0</v>
      </c>
      <c r="AA12" s="30">
        <f t="shared" si="1"/>
        <v>0.33333333333333331</v>
      </c>
    </row>
    <row r="13" spans="1:27">
      <c r="A13" s="1" t="s">
        <v>152</v>
      </c>
      <c r="B13" s="1" t="s">
        <v>153</v>
      </c>
      <c r="C13" s="1" t="s">
        <v>163</v>
      </c>
      <c r="D13" s="1">
        <v>2</v>
      </c>
      <c r="E13" s="1">
        <v>1</v>
      </c>
      <c r="F13" s="1">
        <v>3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0</v>
      </c>
      <c r="N13" s="1">
        <v>0</v>
      </c>
      <c r="O13" s="1">
        <v>2</v>
      </c>
      <c r="P13" s="1">
        <v>0</v>
      </c>
      <c r="Q13" s="25">
        <f t="shared" si="0"/>
        <v>0</v>
      </c>
      <c r="R13" s="1">
        <v>1</v>
      </c>
      <c r="S13" s="1">
        <v>0</v>
      </c>
      <c r="T13" s="1">
        <v>0</v>
      </c>
      <c r="U13" s="1">
        <v>0</v>
      </c>
      <c r="V13" s="27">
        <f t="shared" si="2"/>
        <v>1</v>
      </c>
      <c r="W13" s="1">
        <v>1</v>
      </c>
      <c r="X13" s="1">
        <v>0</v>
      </c>
      <c r="Y13" s="1">
        <v>2</v>
      </c>
      <c r="Z13" s="1">
        <v>0</v>
      </c>
      <c r="AA13" s="30">
        <f t="shared" si="1"/>
        <v>0.33333333333333331</v>
      </c>
    </row>
    <row r="14" spans="1:27">
      <c r="A14" s="1" t="s">
        <v>152</v>
      </c>
      <c r="B14" s="1" t="s">
        <v>153</v>
      </c>
      <c r="C14" s="1" t="s">
        <v>164</v>
      </c>
      <c r="D14" s="1">
        <v>3</v>
      </c>
      <c r="E14" s="1">
        <v>0</v>
      </c>
      <c r="F14" s="1">
        <v>3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2</v>
      </c>
      <c r="N14" s="1">
        <v>0</v>
      </c>
      <c r="O14" s="1">
        <v>1</v>
      </c>
      <c r="P14" s="1">
        <v>0</v>
      </c>
      <c r="Q14" s="25">
        <f t="shared" si="0"/>
        <v>0.66666666666666663</v>
      </c>
      <c r="V14" s="27"/>
      <c r="W14" s="1">
        <v>2</v>
      </c>
      <c r="X14" s="1">
        <v>0</v>
      </c>
      <c r="Y14" s="1">
        <v>1</v>
      </c>
      <c r="Z14" s="1">
        <v>0</v>
      </c>
      <c r="AA14" s="30">
        <f t="shared" si="1"/>
        <v>0.66666666666666663</v>
      </c>
    </row>
    <row r="15" spans="1:27">
      <c r="A15" s="1" t="s">
        <v>152</v>
      </c>
      <c r="B15" s="1" t="s">
        <v>153</v>
      </c>
      <c r="C15" s="1" t="s">
        <v>165</v>
      </c>
      <c r="D15" s="1">
        <v>0</v>
      </c>
      <c r="E15" s="1">
        <v>2</v>
      </c>
      <c r="F15" s="1">
        <v>2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Q15" s="25"/>
      <c r="R15" s="1">
        <v>1</v>
      </c>
      <c r="S15" s="1">
        <v>0</v>
      </c>
      <c r="T15" s="1">
        <v>0</v>
      </c>
      <c r="U15" s="1">
        <v>1</v>
      </c>
      <c r="V15" s="27">
        <f t="shared" si="2"/>
        <v>1</v>
      </c>
      <c r="W15" s="1">
        <v>1</v>
      </c>
      <c r="X15" s="1">
        <v>0</v>
      </c>
      <c r="Y15" s="1">
        <v>0</v>
      </c>
      <c r="Z15" s="1">
        <v>1</v>
      </c>
      <c r="AA15" s="30">
        <f t="shared" si="1"/>
        <v>1</v>
      </c>
    </row>
    <row r="16" spans="1:27">
      <c r="A16" s="1" t="s">
        <v>152</v>
      </c>
      <c r="B16" s="1" t="s">
        <v>153</v>
      </c>
      <c r="C16" s="1" t="s">
        <v>166</v>
      </c>
      <c r="D16" s="1">
        <v>2</v>
      </c>
      <c r="E16" s="1">
        <v>2</v>
      </c>
      <c r="F16" s="1">
        <v>4</v>
      </c>
      <c r="G16" s="4">
        <v>0</v>
      </c>
      <c r="H16" s="25">
        <v>0</v>
      </c>
      <c r="I16" s="4">
        <v>0</v>
      </c>
      <c r="J16" s="27">
        <v>0</v>
      </c>
      <c r="K16" s="4">
        <v>0</v>
      </c>
      <c r="L16" s="30">
        <v>0</v>
      </c>
      <c r="M16" s="1">
        <v>0</v>
      </c>
      <c r="N16" s="1">
        <v>0</v>
      </c>
      <c r="O16" s="1">
        <v>1</v>
      </c>
      <c r="P16" s="1">
        <v>1</v>
      </c>
      <c r="Q16" s="25">
        <f t="shared" si="0"/>
        <v>0</v>
      </c>
      <c r="R16" s="1">
        <v>2</v>
      </c>
      <c r="S16" s="1">
        <v>0</v>
      </c>
      <c r="T16" s="1">
        <v>0</v>
      </c>
      <c r="U16" s="1">
        <v>0</v>
      </c>
      <c r="V16" s="27">
        <f t="shared" si="2"/>
        <v>1</v>
      </c>
      <c r="W16" s="1">
        <v>2</v>
      </c>
      <c r="X16" s="1">
        <v>0</v>
      </c>
      <c r="Y16" s="1">
        <v>1</v>
      </c>
      <c r="Z16" s="1">
        <v>1</v>
      </c>
      <c r="AA16" s="30">
        <f t="shared" si="1"/>
        <v>0.66666666666666663</v>
      </c>
    </row>
    <row r="17" spans="1:27">
      <c r="A17" s="1" t="s">
        <v>152</v>
      </c>
      <c r="B17" s="1" t="s">
        <v>153</v>
      </c>
      <c r="C17" s="1" t="s">
        <v>167</v>
      </c>
      <c r="D17" s="1">
        <v>2</v>
      </c>
      <c r="E17" s="1">
        <v>0</v>
      </c>
      <c r="F17" s="1">
        <v>2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M17" s="1">
        <v>1</v>
      </c>
      <c r="N17" s="1">
        <v>0</v>
      </c>
      <c r="O17" s="1">
        <v>0</v>
      </c>
      <c r="P17" s="1">
        <v>1</v>
      </c>
      <c r="Q17" s="25">
        <f t="shared" si="0"/>
        <v>1</v>
      </c>
      <c r="V17" s="27"/>
      <c r="W17" s="1">
        <v>1</v>
      </c>
      <c r="X17" s="1">
        <v>0</v>
      </c>
      <c r="Y17" s="1">
        <v>0</v>
      </c>
      <c r="Z17" s="1">
        <v>1</v>
      </c>
      <c r="AA17" s="30">
        <f t="shared" si="1"/>
        <v>1</v>
      </c>
    </row>
    <row r="18" spans="1:27">
      <c r="A18" s="1" t="s">
        <v>152</v>
      </c>
      <c r="B18" s="1" t="s">
        <v>153</v>
      </c>
      <c r="C18" s="1" t="s">
        <v>168</v>
      </c>
      <c r="D18" s="1">
        <v>0</v>
      </c>
      <c r="E18" s="1">
        <v>2</v>
      </c>
      <c r="F18" s="1">
        <v>2</v>
      </c>
      <c r="G18" s="4">
        <v>0</v>
      </c>
      <c r="H18" s="25">
        <v>0</v>
      </c>
      <c r="I18" s="4">
        <v>0.5</v>
      </c>
      <c r="J18" s="27">
        <v>0.5</v>
      </c>
      <c r="K18" s="4">
        <v>0.5</v>
      </c>
      <c r="L18" s="30">
        <v>0.5</v>
      </c>
      <c r="Q18" s="25"/>
      <c r="R18" s="1">
        <v>0</v>
      </c>
      <c r="S18" s="1">
        <v>1</v>
      </c>
      <c r="T18" s="1">
        <v>1</v>
      </c>
      <c r="U18" s="1">
        <v>0</v>
      </c>
      <c r="V18" s="27">
        <f t="shared" si="2"/>
        <v>0</v>
      </c>
      <c r="W18" s="1">
        <v>0</v>
      </c>
      <c r="X18" s="1">
        <v>1</v>
      </c>
      <c r="Y18" s="1">
        <v>1</v>
      </c>
      <c r="Z18" s="1">
        <v>0</v>
      </c>
      <c r="AA18" s="30">
        <f t="shared" si="1"/>
        <v>0</v>
      </c>
    </row>
    <row r="19" spans="1:27">
      <c r="A19" s="1" t="s">
        <v>152</v>
      </c>
      <c r="B19" s="1" t="s">
        <v>153</v>
      </c>
      <c r="C19" s="1" t="s">
        <v>169</v>
      </c>
      <c r="D19" s="1">
        <v>1</v>
      </c>
      <c r="E19" s="1">
        <v>0</v>
      </c>
      <c r="F19" s="1">
        <v>1</v>
      </c>
      <c r="G19" s="4">
        <v>0</v>
      </c>
      <c r="H19" s="25">
        <v>0</v>
      </c>
      <c r="I19" s="4">
        <v>0</v>
      </c>
      <c r="J19" s="27">
        <v>0</v>
      </c>
      <c r="K19" s="4">
        <v>0</v>
      </c>
      <c r="L19" s="30">
        <v>0</v>
      </c>
      <c r="M19" s="1">
        <v>1</v>
      </c>
      <c r="N19" s="1">
        <v>0</v>
      </c>
      <c r="O19" s="1">
        <v>0</v>
      </c>
      <c r="P19" s="1">
        <v>0</v>
      </c>
      <c r="Q19" s="25">
        <f t="shared" si="0"/>
        <v>1</v>
      </c>
      <c r="V19" s="27"/>
      <c r="W19" s="1">
        <v>1</v>
      </c>
      <c r="X19" s="1">
        <v>0</v>
      </c>
      <c r="Y19" s="1">
        <v>0</v>
      </c>
      <c r="Z19" s="1">
        <v>0</v>
      </c>
      <c r="AA19" s="30">
        <f t="shared" si="1"/>
        <v>1</v>
      </c>
    </row>
    <row r="20" spans="1:27">
      <c r="A20" s="1" t="s">
        <v>152</v>
      </c>
      <c r="B20" s="1" t="s">
        <v>153</v>
      </c>
      <c r="C20" s="1" t="s">
        <v>170</v>
      </c>
      <c r="D20" s="1">
        <v>1</v>
      </c>
      <c r="E20" s="1">
        <v>5</v>
      </c>
      <c r="F20" s="1">
        <v>6</v>
      </c>
      <c r="G20" s="4">
        <v>0</v>
      </c>
      <c r="H20" s="25">
        <v>0</v>
      </c>
      <c r="I20" s="4">
        <v>0</v>
      </c>
      <c r="J20" s="27">
        <v>0</v>
      </c>
      <c r="K20" s="4">
        <v>0</v>
      </c>
      <c r="L20" s="30">
        <v>0</v>
      </c>
      <c r="M20" s="1">
        <v>1</v>
      </c>
      <c r="N20" s="1">
        <v>0</v>
      </c>
      <c r="O20" s="1">
        <v>0</v>
      </c>
      <c r="P20" s="1">
        <v>0</v>
      </c>
      <c r="Q20" s="25">
        <f t="shared" si="0"/>
        <v>1</v>
      </c>
      <c r="R20" s="1">
        <v>2</v>
      </c>
      <c r="S20" s="1">
        <v>0</v>
      </c>
      <c r="T20" s="1">
        <v>0</v>
      </c>
      <c r="U20" s="1">
        <v>3</v>
      </c>
      <c r="V20" s="27">
        <f t="shared" si="2"/>
        <v>1</v>
      </c>
      <c r="W20" s="1">
        <v>3</v>
      </c>
      <c r="X20" s="1">
        <v>0</v>
      </c>
      <c r="Y20" s="1">
        <v>0</v>
      </c>
      <c r="Z20" s="1">
        <v>3</v>
      </c>
      <c r="AA20" s="30">
        <f t="shared" si="1"/>
        <v>1</v>
      </c>
    </row>
    <row r="21" spans="1:27">
      <c r="A21" s="1" t="s">
        <v>152</v>
      </c>
      <c r="B21" s="1" t="s">
        <v>153</v>
      </c>
      <c r="C21" s="1" t="s">
        <v>171</v>
      </c>
      <c r="D21" s="1">
        <v>3</v>
      </c>
      <c r="E21" s="1">
        <v>10</v>
      </c>
      <c r="F21" s="1">
        <v>13</v>
      </c>
      <c r="G21" s="4">
        <v>0</v>
      </c>
      <c r="H21" s="25">
        <v>0</v>
      </c>
      <c r="I21" s="4">
        <v>0</v>
      </c>
      <c r="J21" s="27">
        <v>0</v>
      </c>
      <c r="K21" s="4">
        <v>0</v>
      </c>
      <c r="L21" s="30">
        <v>0</v>
      </c>
      <c r="M21" s="1">
        <v>1</v>
      </c>
      <c r="N21" s="1">
        <v>0</v>
      </c>
      <c r="O21" s="1">
        <v>1</v>
      </c>
      <c r="P21" s="1">
        <v>1</v>
      </c>
      <c r="Q21" s="25">
        <f t="shared" si="0"/>
        <v>0.5</v>
      </c>
      <c r="R21" s="1">
        <v>6</v>
      </c>
      <c r="S21" s="1">
        <v>0</v>
      </c>
      <c r="T21" s="1">
        <v>1</v>
      </c>
      <c r="U21" s="1">
        <v>3</v>
      </c>
      <c r="V21" s="27">
        <f t="shared" si="2"/>
        <v>0.8571428571428571</v>
      </c>
      <c r="W21" s="1">
        <v>7</v>
      </c>
      <c r="X21" s="1">
        <v>0</v>
      </c>
      <c r="Y21" s="1">
        <v>2</v>
      </c>
      <c r="Z21" s="1">
        <v>4</v>
      </c>
      <c r="AA21" s="30">
        <f t="shared" si="1"/>
        <v>0.77777777777777779</v>
      </c>
    </row>
    <row r="22" spans="1:27">
      <c r="A22" s="1" t="s">
        <v>152</v>
      </c>
      <c r="B22" s="1" t="s">
        <v>153</v>
      </c>
      <c r="C22" s="1" t="s">
        <v>172</v>
      </c>
      <c r="D22" s="1">
        <v>2</v>
      </c>
      <c r="E22" s="1">
        <v>0</v>
      </c>
      <c r="F22" s="1">
        <v>2</v>
      </c>
      <c r="G22" s="4">
        <v>0</v>
      </c>
      <c r="H22" s="25">
        <v>0</v>
      </c>
      <c r="I22" s="4">
        <v>0</v>
      </c>
      <c r="J22" s="27">
        <v>0</v>
      </c>
      <c r="K22" s="4">
        <v>0</v>
      </c>
      <c r="L22" s="30">
        <v>0</v>
      </c>
      <c r="M22" s="1">
        <v>1</v>
      </c>
      <c r="N22" s="1">
        <v>0</v>
      </c>
      <c r="O22" s="1">
        <v>1</v>
      </c>
      <c r="P22" s="1">
        <v>0</v>
      </c>
      <c r="Q22" s="25">
        <f t="shared" si="0"/>
        <v>0.5</v>
      </c>
      <c r="V22" s="27"/>
      <c r="W22" s="1">
        <v>1</v>
      </c>
      <c r="X22" s="1">
        <v>0</v>
      </c>
      <c r="Y22" s="1">
        <v>1</v>
      </c>
      <c r="Z22" s="1">
        <v>0</v>
      </c>
      <c r="AA22" s="30">
        <f t="shared" si="1"/>
        <v>0.5</v>
      </c>
    </row>
    <row r="23" spans="1:27">
      <c r="A23" s="1" t="s">
        <v>152</v>
      </c>
      <c r="B23" s="1" t="s">
        <v>153</v>
      </c>
      <c r="C23" s="1" t="s">
        <v>173</v>
      </c>
      <c r="D23" s="1">
        <v>2</v>
      </c>
      <c r="E23" s="1">
        <v>1</v>
      </c>
      <c r="F23" s="1">
        <v>3</v>
      </c>
      <c r="G23" s="4">
        <v>0</v>
      </c>
      <c r="H23" s="25">
        <v>0</v>
      </c>
      <c r="I23" s="4">
        <v>0</v>
      </c>
      <c r="J23" s="27">
        <v>0</v>
      </c>
      <c r="K23" s="4">
        <v>0</v>
      </c>
      <c r="L23" s="30">
        <v>0</v>
      </c>
      <c r="M23" s="1">
        <v>1</v>
      </c>
      <c r="N23" s="1">
        <v>0</v>
      </c>
      <c r="O23" s="1">
        <v>0</v>
      </c>
      <c r="P23" s="1">
        <v>1</v>
      </c>
      <c r="Q23" s="25">
        <f t="shared" si="0"/>
        <v>1</v>
      </c>
      <c r="R23" s="1">
        <v>1</v>
      </c>
      <c r="S23" s="1">
        <v>0</v>
      </c>
      <c r="T23" s="1">
        <v>0</v>
      </c>
      <c r="U23" s="1">
        <v>0</v>
      </c>
      <c r="V23" s="27">
        <f t="shared" si="2"/>
        <v>1</v>
      </c>
      <c r="W23" s="1">
        <v>2</v>
      </c>
      <c r="X23" s="1">
        <v>0</v>
      </c>
      <c r="Y23" s="1">
        <v>0</v>
      </c>
      <c r="Z23" s="1">
        <v>1</v>
      </c>
      <c r="AA23" s="30">
        <f t="shared" si="1"/>
        <v>1</v>
      </c>
    </row>
    <row r="24" spans="1:27">
      <c r="A24" s="1" t="s">
        <v>152</v>
      </c>
      <c r="B24" s="1" t="s">
        <v>153</v>
      </c>
      <c r="C24" s="1" t="s">
        <v>174</v>
      </c>
      <c r="D24" s="1">
        <v>1</v>
      </c>
      <c r="E24" s="1">
        <v>0</v>
      </c>
      <c r="F24" s="1">
        <v>1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0</v>
      </c>
      <c r="N24" s="1">
        <v>0</v>
      </c>
      <c r="O24" s="1">
        <v>1</v>
      </c>
      <c r="P24" s="1">
        <v>0</v>
      </c>
      <c r="Q24" s="25">
        <f t="shared" si="0"/>
        <v>0</v>
      </c>
      <c r="V24" s="27"/>
      <c r="W24" s="1">
        <v>0</v>
      </c>
      <c r="X24" s="1">
        <v>0</v>
      </c>
      <c r="Y24" s="1">
        <v>1</v>
      </c>
      <c r="Z24" s="1">
        <v>0</v>
      </c>
      <c r="AA24" s="30">
        <f t="shared" si="1"/>
        <v>0</v>
      </c>
    </row>
    <row r="25" spans="1:27">
      <c r="A25" s="1" t="s">
        <v>152</v>
      </c>
      <c r="B25" s="1" t="s">
        <v>153</v>
      </c>
      <c r="C25" s="1" t="s">
        <v>175</v>
      </c>
      <c r="D25" s="1">
        <v>1</v>
      </c>
      <c r="E25" s="1">
        <v>0</v>
      </c>
      <c r="F25" s="1">
        <v>1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1</v>
      </c>
      <c r="N25" s="1">
        <v>0</v>
      </c>
      <c r="O25" s="1">
        <v>0</v>
      </c>
      <c r="P25" s="1">
        <v>0</v>
      </c>
      <c r="Q25" s="25">
        <f t="shared" si="0"/>
        <v>1</v>
      </c>
      <c r="V25" s="27"/>
      <c r="W25" s="1">
        <v>1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>
      <c r="A26" s="1" t="s">
        <v>152</v>
      </c>
      <c r="B26" s="1" t="s">
        <v>153</v>
      </c>
      <c r="C26" s="1" t="s">
        <v>176</v>
      </c>
      <c r="D26" s="1">
        <v>2</v>
      </c>
      <c r="E26" s="1">
        <v>2</v>
      </c>
      <c r="F26" s="1">
        <v>4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M26" s="1">
        <v>1</v>
      </c>
      <c r="N26" s="1">
        <v>0</v>
      </c>
      <c r="O26" s="1">
        <v>1</v>
      </c>
      <c r="P26" s="1">
        <v>0</v>
      </c>
      <c r="Q26" s="25">
        <f t="shared" si="0"/>
        <v>0.5</v>
      </c>
      <c r="R26" s="1">
        <v>1</v>
      </c>
      <c r="S26" s="1">
        <v>0</v>
      </c>
      <c r="T26" s="1">
        <v>1</v>
      </c>
      <c r="U26" s="1">
        <v>0</v>
      </c>
      <c r="V26" s="27">
        <f t="shared" si="2"/>
        <v>0.5</v>
      </c>
      <c r="W26" s="1">
        <v>2</v>
      </c>
      <c r="X26" s="1">
        <v>0</v>
      </c>
      <c r="Y26" s="1">
        <v>2</v>
      </c>
      <c r="Z26" s="1">
        <v>0</v>
      </c>
      <c r="AA26" s="30">
        <f t="shared" si="1"/>
        <v>0.5</v>
      </c>
    </row>
    <row r="27" spans="1:27">
      <c r="A27" s="1" t="s">
        <v>152</v>
      </c>
      <c r="B27" s="1" t="s">
        <v>153</v>
      </c>
      <c r="C27" s="1" t="s">
        <v>177</v>
      </c>
      <c r="D27" s="1">
        <v>2</v>
      </c>
      <c r="E27" s="1">
        <v>3</v>
      </c>
      <c r="F27" s="1">
        <v>5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0">
        <v>0</v>
      </c>
      <c r="M27" s="1">
        <v>2</v>
      </c>
      <c r="N27" s="1">
        <v>0</v>
      </c>
      <c r="O27" s="1">
        <v>0</v>
      </c>
      <c r="P27" s="1">
        <v>0</v>
      </c>
      <c r="Q27" s="25">
        <f t="shared" si="0"/>
        <v>1</v>
      </c>
      <c r="R27" s="1">
        <v>3</v>
      </c>
      <c r="S27" s="1">
        <v>0</v>
      </c>
      <c r="T27" s="1">
        <v>0</v>
      </c>
      <c r="U27" s="1">
        <v>0</v>
      </c>
      <c r="V27" s="27">
        <f t="shared" si="2"/>
        <v>1</v>
      </c>
      <c r="W27" s="1">
        <v>5</v>
      </c>
      <c r="X27" s="1">
        <v>0</v>
      </c>
      <c r="Y27" s="1">
        <v>0</v>
      </c>
      <c r="Z27" s="1">
        <v>0</v>
      </c>
      <c r="AA27" s="30">
        <f t="shared" ref="AA27" si="3">IF(W27=0,0,W27/SUM(W27:Y27))</f>
        <v>1</v>
      </c>
    </row>
    <row r="28" spans="1:27">
      <c r="Q28" s="2"/>
      <c r="V28" s="2"/>
      <c r="AA28" s="2"/>
    </row>
    <row r="29" spans="1:27">
      <c r="Q29" s="2"/>
      <c r="V29" s="2"/>
      <c r="AA29" s="2"/>
    </row>
    <row r="30" spans="1:27">
      <c r="Q30" s="2"/>
      <c r="V30" s="2"/>
      <c r="AA30" s="2"/>
    </row>
    <row r="31" spans="1:27">
      <c r="Q31" s="2"/>
      <c r="V31" s="2"/>
      <c r="AA31" s="2"/>
    </row>
    <row r="32" spans="1:27">
      <c r="Q32" s="2"/>
      <c r="V32" s="2"/>
      <c r="AA32" s="2"/>
    </row>
    <row r="33" spans="17:27">
      <c r="Q33" s="2"/>
      <c r="V33" s="2"/>
      <c r="AA33" s="2"/>
    </row>
    <row r="34" spans="17:27">
      <c r="Q34" s="2"/>
      <c r="V34" s="2"/>
      <c r="AA34" s="2"/>
    </row>
    <row r="35" spans="17:27">
      <c r="Q35" s="2"/>
      <c r="V35" s="2"/>
      <c r="AA35" s="2"/>
    </row>
    <row r="36" spans="17:27">
      <c r="Q36" s="2"/>
      <c r="V36" s="2"/>
      <c r="AA36" s="2"/>
    </row>
    <row r="37" spans="17:27">
      <c r="Q37" s="2"/>
      <c r="V37" s="2"/>
      <c r="AA37" s="2"/>
    </row>
    <row r="38" spans="17:27">
      <c r="Q38" s="2"/>
      <c r="V38" s="2"/>
      <c r="AA38" s="2"/>
    </row>
    <row r="39" spans="17:27">
      <c r="Q39" s="2"/>
      <c r="V39" s="2"/>
      <c r="AA39" s="2"/>
    </row>
    <row r="40" spans="17:27">
      <c r="Q40" s="2"/>
      <c r="V40" s="2"/>
      <c r="AA40" s="2"/>
    </row>
    <row r="41" spans="17:27">
      <c r="Q41" s="2"/>
      <c r="V41" s="2"/>
      <c r="AA41" s="2"/>
    </row>
    <row r="42" spans="17:27">
      <c r="Q42" s="2"/>
      <c r="V42" s="2"/>
      <c r="AA42" s="2"/>
    </row>
    <row r="43" spans="17:27">
      <c r="Q43" s="2"/>
      <c r="V43" s="2"/>
      <c r="AA43" s="2"/>
    </row>
    <row r="44" spans="17:27">
      <c r="Q44" s="2"/>
      <c r="V44" s="2"/>
      <c r="AA44" s="2"/>
    </row>
    <row r="45" spans="17:27">
      <c r="Q45" s="2"/>
      <c r="V45" s="2"/>
      <c r="AA45" s="2"/>
    </row>
    <row r="46" spans="17:27">
      <c r="Q46" s="2"/>
      <c r="V46" s="2"/>
      <c r="AA46" s="2"/>
    </row>
    <row r="47" spans="17:27">
      <c r="Q47" s="2"/>
      <c r="V47" s="2"/>
      <c r="AA47" s="2"/>
    </row>
    <row r="48" spans="17:27">
      <c r="Q48" s="2"/>
      <c r="V48" s="2"/>
      <c r="AA48" s="2"/>
    </row>
    <row r="49" spans="17:27">
      <c r="Q49" s="2"/>
      <c r="V49" s="2"/>
      <c r="AA49" s="2"/>
    </row>
    <row r="50" spans="17:27">
      <c r="Q50" s="2"/>
      <c r="V50" s="2"/>
      <c r="AA50" s="2"/>
    </row>
    <row r="51" spans="17:27">
      <c r="Q51" s="2"/>
      <c r="V51" s="2"/>
      <c r="AA51" s="2"/>
    </row>
    <row r="52" spans="17:27">
      <c r="Q52" s="2"/>
      <c r="V52" s="2"/>
      <c r="AA52" s="2"/>
    </row>
    <row r="53" spans="17:27">
      <c r="Q53" s="2"/>
      <c r="V53" s="2"/>
      <c r="AA53" s="2"/>
    </row>
    <row r="54" spans="17:27">
      <c r="Q54" s="2"/>
      <c r="V54" s="2"/>
      <c r="AA54" s="2"/>
    </row>
    <row r="55" spans="17:27">
      <c r="Q55" s="2"/>
      <c r="V55" s="2"/>
      <c r="AA55" s="2"/>
    </row>
    <row r="56" spans="17:27">
      <c r="Q56" s="2"/>
      <c r="V56" s="2"/>
      <c r="AA56" s="2"/>
    </row>
    <row r="57" spans="17:27">
      <c r="Q57" s="2"/>
      <c r="V57" s="2"/>
      <c r="AA57" s="2"/>
    </row>
    <row r="58" spans="17:27">
      <c r="Q58" s="2"/>
      <c r="V58" s="2"/>
      <c r="AA58" s="2"/>
    </row>
    <row r="59" spans="17:27">
      <c r="Q59" s="2"/>
      <c r="V59" s="2"/>
      <c r="AA59" s="2"/>
    </row>
    <row r="60" spans="17:27">
      <c r="Q60" s="2"/>
      <c r="V60" s="2"/>
      <c r="AA60" s="2"/>
    </row>
    <row r="61" spans="17:27">
      <c r="Q61" s="2"/>
      <c r="V61" s="2"/>
      <c r="AA61" s="2"/>
    </row>
    <row r="62" spans="17:27">
      <c r="Q62" s="2"/>
      <c r="V62" s="2"/>
      <c r="AA62" s="2"/>
    </row>
    <row r="63" spans="17:27">
      <c r="Q63" s="2"/>
      <c r="V63" s="2"/>
      <c r="AA63" s="2"/>
    </row>
    <row r="64" spans="17:27">
      <c r="Q64" s="2"/>
      <c r="V64" s="2"/>
      <c r="AA64" s="2"/>
    </row>
    <row r="65" spans="17:27">
      <c r="Q65" s="2"/>
      <c r="V65" s="2"/>
      <c r="AA65" s="2"/>
    </row>
    <row r="66" spans="17:27">
      <c r="Q66" s="2"/>
      <c r="V66" s="2"/>
      <c r="AA66" s="2"/>
    </row>
    <row r="67" spans="17:27">
      <c r="Q67" s="2"/>
      <c r="V67" s="2"/>
      <c r="AA67" s="2"/>
    </row>
    <row r="68" spans="17:27">
      <c r="Q68" s="2"/>
      <c r="V68" s="2"/>
      <c r="AA68" s="2"/>
    </row>
    <row r="69" spans="17:27">
      <c r="Q69" s="2"/>
      <c r="V69" s="2"/>
      <c r="AA69" s="2"/>
    </row>
    <row r="70" spans="17:27">
      <c r="Q70" s="2"/>
      <c r="V70" s="2"/>
      <c r="AA70" s="2"/>
    </row>
    <row r="71" spans="17:27">
      <c r="Q71" s="2"/>
      <c r="V71" s="2"/>
      <c r="AA71" s="2"/>
    </row>
    <row r="72" spans="17:27">
      <c r="Q72" s="2"/>
      <c r="V72" s="2"/>
      <c r="AA72" s="2"/>
    </row>
    <row r="73" spans="17:27">
      <c r="Q73" s="2"/>
      <c r="V73" s="2"/>
      <c r="AA73" s="2"/>
    </row>
    <row r="74" spans="17:27">
      <c r="Q74" s="2"/>
      <c r="V74" s="2"/>
      <c r="AA74" s="2"/>
    </row>
    <row r="75" spans="17:27">
      <c r="Q75" s="2"/>
      <c r="V75" s="2"/>
      <c r="AA75" s="2"/>
    </row>
    <row r="76" spans="17:27">
      <c r="Q76" s="2"/>
      <c r="V76" s="2"/>
      <c r="AA76" s="2"/>
    </row>
    <row r="77" spans="17:27">
      <c r="Q77" s="2"/>
      <c r="V77" s="2"/>
      <c r="AA77" s="2"/>
    </row>
    <row r="78" spans="17:27">
      <c r="Q78" s="2"/>
      <c r="V78" s="2"/>
      <c r="AA78" s="2"/>
    </row>
    <row r="79" spans="17:27">
      <c r="Q79" s="2"/>
      <c r="V79" s="2"/>
      <c r="AA79" s="2"/>
    </row>
    <row r="80" spans="17:27">
      <c r="Q80" s="2"/>
      <c r="V80" s="2"/>
      <c r="AA80" s="2"/>
    </row>
    <row r="81" spans="22:27">
      <c r="V81" s="2"/>
      <c r="AA81" s="2"/>
    </row>
    <row r="82" spans="22:27">
      <c r="V82" s="2"/>
      <c r="AA82" s="2"/>
    </row>
    <row r="83" spans="22:27">
      <c r="V83" s="2"/>
      <c r="AA83" s="2"/>
    </row>
    <row r="84" spans="22:27">
      <c r="V84" s="2"/>
      <c r="AA84" s="2"/>
    </row>
    <row r="85" spans="22:27">
      <c r="V85" s="2"/>
      <c r="AA85" s="2"/>
    </row>
    <row r="86" spans="22:27">
      <c r="V86" s="2"/>
      <c r="AA86" s="2"/>
    </row>
    <row r="87" spans="22:27">
      <c r="V87" s="2"/>
      <c r="AA87" s="2"/>
    </row>
    <row r="88" spans="22:27">
      <c r="V88" s="2"/>
      <c r="AA88" s="2"/>
    </row>
    <row r="89" spans="22:27">
      <c r="V89" s="2"/>
      <c r="AA89" s="2"/>
    </row>
    <row r="90" spans="22:27">
      <c r="AA90" s="2"/>
    </row>
    <row r="91" spans="22:27">
      <c r="AA91" s="2"/>
    </row>
    <row r="92" spans="22:27">
      <c r="AA92" s="2"/>
    </row>
    <row r="93" spans="22:27">
      <c r="AA93" s="2"/>
    </row>
    <row r="94" spans="22:27">
      <c r="AA94" s="2"/>
    </row>
    <row r="95" spans="22:27">
      <c r="AA95" s="2"/>
    </row>
    <row r="96" spans="22:27">
      <c r="AA96" s="2"/>
    </row>
    <row r="97" spans="27:27">
      <c r="AA97" s="2"/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0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85.79687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37</v>
      </c>
      <c r="C4" s="1" t="s">
        <v>91</v>
      </c>
      <c r="D4" s="1">
        <v>8</v>
      </c>
      <c r="E4" s="1">
        <v>4</v>
      </c>
      <c r="F4" s="1">
        <v>12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7</v>
      </c>
      <c r="N4" s="1">
        <v>0</v>
      </c>
      <c r="O4" s="1">
        <v>1</v>
      </c>
      <c r="P4" s="1">
        <v>0</v>
      </c>
      <c r="Q4" s="25">
        <f t="shared" ref="Q4:Q16" si="0">IF(M4=0,0,M4/SUM(M4:O4))</f>
        <v>0.875</v>
      </c>
      <c r="R4" s="1">
        <v>2</v>
      </c>
      <c r="S4" s="1">
        <v>0</v>
      </c>
      <c r="T4" s="1">
        <v>2</v>
      </c>
      <c r="U4" s="1">
        <v>0</v>
      </c>
      <c r="V4" s="27">
        <f>IF(R4=0,0,R4/SUM(R4:T4))</f>
        <v>0.5</v>
      </c>
      <c r="W4" s="1">
        <v>9</v>
      </c>
      <c r="X4" s="1">
        <v>0</v>
      </c>
      <c r="Y4" s="1">
        <v>3</v>
      </c>
      <c r="Z4" s="1">
        <v>0</v>
      </c>
      <c r="AA4" s="30">
        <f t="shared" ref="AA4:AA30" si="1">IF(W4=0,0,W4/SUM(W4:Y4))</f>
        <v>0.75</v>
      </c>
    </row>
    <row r="5" spans="1:27" s="1" customFormat="1">
      <c r="A5" s="1" t="s">
        <v>68</v>
      </c>
      <c r="B5" s="1" t="s">
        <v>37</v>
      </c>
      <c r="C5" s="1" t="s">
        <v>92</v>
      </c>
      <c r="D5" s="1">
        <v>11</v>
      </c>
      <c r="E5" s="1">
        <v>0</v>
      </c>
      <c r="F5" s="1">
        <v>11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M5" s="1">
        <v>11</v>
      </c>
      <c r="N5" s="1">
        <v>0</v>
      </c>
      <c r="O5" s="1">
        <v>0</v>
      </c>
      <c r="P5" s="1">
        <v>0</v>
      </c>
      <c r="Q5" s="25">
        <f t="shared" si="0"/>
        <v>1</v>
      </c>
      <c r="V5" s="27"/>
      <c r="W5" s="1">
        <v>11</v>
      </c>
      <c r="X5" s="1">
        <v>0</v>
      </c>
      <c r="Y5" s="1">
        <v>0</v>
      </c>
      <c r="Z5" s="1">
        <v>0</v>
      </c>
      <c r="AA5" s="30">
        <f t="shared" si="1"/>
        <v>1</v>
      </c>
    </row>
    <row r="6" spans="1:27" s="1" customFormat="1">
      <c r="A6" s="1" t="s">
        <v>68</v>
      </c>
      <c r="B6" s="1" t="s">
        <v>37</v>
      </c>
      <c r="C6" s="1" t="s">
        <v>93</v>
      </c>
      <c r="D6" s="1">
        <v>5</v>
      </c>
      <c r="E6" s="1">
        <v>2</v>
      </c>
      <c r="F6" s="1">
        <v>7</v>
      </c>
      <c r="G6" s="4">
        <v>0.2</v>
      </c>
      <c r="H6" s="25">
        <v>0</v>
      </c>
      <c r="I6" s="4">
        <v>0.5</v>
      </c>
      <c r="J6" s="27">
        <v>0.5</v>
      </c>
      <c r="K6" s="4">
        <v>0.28571428571428598</v>
      </c>
      <c r="L6" s="30">
        <v>0.14285714285714299</v>
      </c>
      <c r="M6" s="1">
        <v>4</v>
      </c>
      <c r="N6" s="1">
        <v>0</v>
      </c>
      <c r="O6" s="1">
        <v>1</v>
      </c>
      <c r="P6" s="1">
        <v>0</v>
      </c>
      <c r="Q6" s="25">
        <f t="shared" si="0"/>
        <v>0.8</v>
      </c>
      <c r="R6" s="1">
        <v>1</v>
      </c>
      <c r="S6" s="1">
        <v>1</v>
      </c>
      <c r="T6" s="1">
        <v>0</v>
      </c>
      <c r="U6" s="1">
        <v>0</v>
      </c>
      <c r="V6" s="27">
        <f t="shared" ref="V6:V12" si="2">IF(R6=0,0,R6/SUM(R6:T6))</f>
        <v>0.5</v>
      </c>
      <c r="W6" s="1">
        <v>5</v>
      </c>
      <c r="X6" s="1">
        <v>1</v>
      </c>
      <c r="Y6" s="1">
        <v>1</v>
      </c>
      <c r="Z6" s="1">
        <v>0</v>
      </c>
      <c r="AA6" s="30">
        <f t="shared" si="1"/>
        <v>0.7142857142857143</v>
      </c>
    </row>
    <row r="7" spans="1:27" s="1" customFormat="1">
      <c r="A7" s="1" t="s">
        <v>68</v>
      </c>
      <c r="B7" s="1" t="s">
        <v>37</v>
      </c>
      <c r="C7" s="1" t="s">
        <v>94</v>
      </c>
      <c r="D7" s="1">
        <v>8</v>
      </c>
      <c r="E7" s="1">
        <v>2</v>
      </c>
      <c r="F7" s="1">
        <v>10</v>
      </c>
      <c r="G7" s="4">
        <v>0.125</v>
      </c>
      <c r="H7" s="25">
        <v>0.125</v>
      </c>
      <c r="I7" s="4">
        <v>0</v>
      </c>
      <c r="J7" s="27">
        <v>0</v>
      </c>
      <c r="K7" s="4">
        <v>0.1</v>
      </c>
      <c r="L7" s="30">
        <v>0.1</v>
      </c>
      <c r="M7" s="1">
        <v>7</v>
      </c>
      <c r="N7" s="1">
        <v>1</v>
      </c>
      <c r="O7" s="1">
        <v>0</v>
      </c>
      <c r="P7" s="1">
        <v>0</v>
      </c>
      <c r="Q7" s="25">
        <f t="shared" si="0"/>
        <v>0.875</v>
      </c>
      <c r="R7" s="1">
        <v>1</v>
      </c>
      <c r="S7" s="1">
        <v>0</v>
      </c>
      <c r="T7" s="1">
        <v>1</v>
      </c>
      <c r="U7" s="1">
        <v>0</v>
      </c>
      <c r="V7" s="27">
        <f t="shared" si="2"/>
        <v>0.5</v>
      </c>
      <c r="W7" s="1">
        <v>8</v>
      </c>
      <c r="X7" s="1">
        <v>1</v>
      </c>
      <c r="Y7" s="1">
        <v>1</v>
      </c>
      <c r="Z7" s="1">
        <v>0</v>
      </c>
      <c r="AA7" s="30">
        <f t="shared" si="1"/>
        <v>0.8</v>
      </c>
    </row>
    <row r="8" spans="1:27" s="1" customFormat="1">
      <c r="A8" s="1" t="s">
        <v>68</v>
      </c>
      <c r="B8" s="1" t="s">
        <v>37</v>
      </c>
      <c r="C8" s="1" t="s">
        <v>95</v>
      </c>
      <c r="D8" s="1">
        <v>10</v>
      </c>
      <c r="E8" s="1">
        <v>3</v>
      </c>
      <c r="F8" s="1">
        <v>13</v>
      </c>
      <c r="G8" s="4">
        <v>0.1</v>
      </c>
      <c r="H8" s="25">
        <v>0</v>
      </c>
      <c r="I8" s="4">
        <v>0</v>
      </c>
      <c r="J8" s="27">
        <v>0</v>
      </c>
      <c r="K8" s="4">
        <v>7.69230769230769E-2</v>
      </c>
      <c r="L8" s="30">
        <v>0</v>
      </c>
      <c r="M8" s="1">
        <v>5</v>
      </c>
      <c r="N8" s="1">
        <v>0</v>
      </c>
      <c r="O8" s="1">
        <v>4</v>
      </c>
      <c r="P8" s="1">
        <v>1</v>
      </c>
      <c r="Q8" s="25">
        <f t="shared" si="0"/>
        <v>0.55555555555555558</v>
      </c>
      <c r="R8" s="1">
        <v>2</v>
      </c>
      <c r="S8" s="1">
        <v>0</v>
      </c>
      <c r="T8" s="1">
        <v>1</v>
      </c>
      <c r="U8" s="1">
        <v>0</v>
      </c>
      <c r="V8" s="27">
        <f t="shared" si="2"/>
        <v>0.66666666666666663</v>
      </c>
      <c r="W8" s="1">
        <v>7</v>
      </c>
      <c r="X8" s="1">
        <v>0</v>
      </c>
      <c r="Y8" s="1">
        <v>5</v>
      </c>
      <c r="Z8" s="1">
        <v>1</v>
      </c>
      <c r="AA8" s="30">
        <f t="shared" si="1"/>
        <v>0.58333333333333337</v>
      </c>
    </row>
    <row r="9" spans="1:27" s="1" customFormat="1">
      <c r="A9" s="1" t="s">
        <v>68</v>
      </c>
      <c r="B9" s="1" t="s">
        <v>37</v>
      </c>
      <c r="C9" s="1" t="s">
        <v>96</v>
      </c>
      <c r="D9" s="1">
        <v>17</v>
      </c>
      <c r="E9" s="1">
        <v>6</v>
      </c>
      <c r="F9" s="1">
        <v>23</v>
      </c>
      <c r="G9" s="4">
        <v>0</v>
      </c>
      <c r="H9" s="25">
        <v>0</v>
      </c>
      <c r="I9" s="4">
        <v>0.16666666666666699</v>
      </c>
      <c r="J9" s="27">
        <v>0.16666666666666699</v>
      </c>
      <c r="K9" s="4">
        <v>4.3478260869565202E-2</v>
      </c>
      <c r="L9" s="30">
        <v>4.3478260869565202E-2</v>
      </c>
      <c r="M9" s="1">
        <v>16</v>
      </c>
      <c r="N9" s="1">
        <v>0</v>
      </c>
      <c r="O9" s="1">
        <v>1</v>
      </c>
      <c r="P9" s="1">
        <v>0</v>
      </c>
      <c r="Q9" s="25">
        <f t="shared" si="0"/>
        <v>0.94117647058823528</v>
      </c>
      <c r="R9" s="1">
        <v>4</v>
      </c>
      <c r="S9" s="1">
        <v>1</v>
      </c>
      <c r="T9" s="1">
        <v>1</v>
      </c>
      <c r="U9" s="1">
        <v>0</v>
      </c>
      <c r="V9" s="27">
        <f t="shared" si="2"/>
        <v>0.66666666666666663</v>
      </c>
      <c r="W9" s="1">
        <v>20</v>
      </c>
      <c r="X9" s="1">
        <v>1</v>
      </c>
      <c r="Y9" s="1">
        <v>2</v>
      </c>
      <c r="Z9" s="1">
        <v>0</v>
      </c>
      <c r="AA9" s="30">
        <f t="shared" si="1"/>
        <v>0.86956521739130432</v>
      </c>
    </row>
    <row r="10" spans="1:27" s="1" customFormat="1">
      <c r="A10" s="1" t="s">
        <v>68</v>
      </c>
      <c r="B10" s="1" t="s">
        <v>37</v>
      </c>
      <c r="C10" s="1" t="s">
        <v>97</v>
      </c>
      <c r="D10" s="1">
        <v>15</v>
      </c>
      <c r="E10" s="1">
        <v>1</v>
      </c>
      <c r="F10" s="1">
        <v>16</v>
      </c>
      <c r="G10" s="4">
        <v>6.6666666666666693E-2</v>
      </c>
      <c r="H10" s="25">
        <v>6.6666666666666693E-2</v>
      </c>
      <c r="I10" s="4">
        <v>0</v>
      </c>
      <c r="J10" s="27">
        <v>0</v>
      </c>
      <c r="K10" s="4">
        <v>6.25E-2</v>
      </c>
      <c r="L10" s="30">
        <v>6.25E-2</v>
      </c>
      <c r="M10" s="1">
        <v>12</v>
      </c>
      <c r="N10" s="1">
        <v>1</v>
      </c>
      <c r="O10" s="1">
        <v>2</v>
      </c>
      <c r="P10" s="1">
        <v>0</v>
      </c>
      <c r="Q10" s="25">
        <f t="shared" si="0"/>
        <v>0.8</v>
      </c>
      <c r="R10" s="1">
        <v>1</v>
      </c>
      <c r="S10" s="1">
        <v>0</v>
      </c>
      <c r="T10" s="1">
        <v>0</v>
      </c>
      <c r="U10" s="1">
        <v>0</v>
      </c>
      <c r="V10" s="27">
        <f t="shared" si="2"/>
        <v>1</v>
      </c>
      <c r="W10" s="1">
        <v>13</v>
      </c>
      <c r="X10" s="1">
        <v>1</v>
      </c>
      <c r="Y10" s="1">
        <v>2</v>
      </c>
      <c r="Z10" s="1">
        <v>0</v>
      </c>
      <c r="AA10" s="30">
        <f t="shared" si="1"/>
        <v>0.8125</v>
      </c>
    </row>
    <row r="11" spans="1:27" s="1" customFormat="1">
      <c r="A11" s="1" t="s">
        <v>68</v>
      </c>
      <c r="B11" s="1" t="s">
        <v>37</v>
      </c>
      <c r="C11" s="1" t="s">
        <v>98</v>
      </c>
      <c r="D11" s="1">
        <v>18</v>
      </c>
      <c r="E11" s="1">
        <v>5</v>
      </c>
      <c r="F11" s="1">
        <v>23</v>
      </c>
      <c r="G11" s="4">
        <v>0</v>
      </c>
      <c r="H11" s="25">
        <v>5.5555555555555601E-2</v>
      </c>
      <c r="I11" s="4">
        <v>0</v>
      </c>
      <c r="J11" s="27">
        <v>0</v>
      </c>
      <c r="K11" s="4">
        <v>0</v>
      </c>
      <c r="L11" s="30">
        <v>4.3478260869565202E-2</v>
      </c>
      <c r="M11" s="1">
        <v>14</v>
      </c>
      <c r="N11" s="1">
        <v>1</v>
      </c>
      <c r="O11" s="1">
        <v>3</v>
      </c>
      <c r="P11" s="1">
        <v>0</v>
      </c>
      <c r="Q11" s="25">
        <f t="shared" si="0"/>
        <v>0.77777777777777779</v>
      </c>
      <c r="R11" s="1">
        <v>5</v>
      </c>
      <c r="S11" s="1">
        <v>0</v>
      </c>
      <c r="T11" s="1">
        <v>0</v>
      </c>
      <c r="U11" s="1">
        <v>0</v>
      </c>
      <c r="V11" s="27">
        <f t="shared" si="2"/>
        <v>1</v>
      </c>
      <c r="W11" s="1">
        <v>19</v>
      </c>
      <c r="X11" s="1">
        <v>1</v>
      </c>
      <c r="Y11" s="1">
        <v>3</v>
      </c>
      <c r="Z11" s="1">
        <v>0</v>
      </c>
      <c r="AA11" s="30">
        <f t="shared" si="1"/>
        <v>0.82608695652173914</v>
      </c>
    </row>
    <row r="12" spans="1:27" s="1" customFormat="1">
      <c r="A12" s="1" t="s">
        <v>68</v>
      </c>
      <c r="B12" s="1" t="s">
        <v>37</v>
      </c>
      <c r="C12" s="1" t="s">
        <v>99</v>
      </c>
      <c r="D12" s="1">
        <v>7</v>
      </c>
      <c r="E12" s="1">
        <v>4</v>
      </c>
      <c r="F12" s="1">
        <v>11</v>
      </c>
      <c r="G12" s="4">
        <v>0.14285714285714299</v>
      </c>
      <c r="H12" s="25">
        <v>0.14285714285714299</v>
      </c>
      <c r="I12" s="4">
        <v>0</v>
      </c>
      <c r="J12" s="27">
        <v>0</v>
      </c>
      <c r="K12" s="4">
        <v>9.0909090909090898E-2</v>
      </c>
      <c r="L12" s="30">
        <v>9.0909090909090898E-2</v>
      </c>
      <c r="M12" s="1">
        <v>4</v>
      </c>
      <c r="N12" s="1">
        <v>1</v>
      </c>
      <c r="O12" s="1">
        <v>2</v>
      </c>
      <c r="P12" s="1">
        <v>0</v>
      </c>
      <c r="Q12" s="25">
        <f t="shared" si="0"/>
        <v>0.5714285714285714</v>
      </c>
      <c r="R12" s="1">
        <v>2</v>
      </c>
      <c r="S12" s="1">
        <v>0</v>
      </c>
      <c r="T12" s="1">
        <v>2</v>
      </c>
      <c r="U12" s="1">
        <v>0</v>
      </c>
      <c r="V12" s="27">
        <f t="shared" si="2"/>
        <v>0.5</v>
      </c>
      <c r="W12" s="1">
        <v>6</v>
      </c>
      <c r="X12" s="1">
        <v>1</v>
      </c>
      <c r="Y12" s="1">
        <v>4</v>
      </c>
      <c r="Z12" s="1">
        <v>0</v>
      </c>
      <c r="AA12" s="30">
        <f t="shared" si="1"/>
        <v>0.54545454545454541</v>
      </c>
    </row>
    <row r="13" spans="1:27" s="1" customFormat="1">
      <c r="A13" s="1" t="s">
        <v>107</v>
      </c>
      <c r="B13" s="1" t="s">
        <v>37</v>
      </c>
      <c r="C13" s="1" t="s">
        <v>134</v>
      </c>
      <c r="D13" s="1">
        <v>2</v>
      </c>
      <c r="E13" s="1">
        <v>0</v>
      </c>
      <c r="F13" s="1">
        <v>2</v>
      </c>
      <c r="G13" s="4">
        <v>0</v>
      </c>
      <c r="H13" s="25">
        <v>0</v>
      </c>
      <c r="I13" s="4">
        <v>0</v>
      </c>
      <c r="J13" s="27">
        <v>0</v>
      </c>
      <c r="K13" s="4">
        <v>0</v>
      </c>
      <c r="L13" s="30">
        <v>0</v>
      </c>
      <c r="M13" s="1">
        <v>1</v>
      </c>
      <c r="N13" s="1">
        <v>0</v>
      </c>
      <c r="O13" s="1">
        <v>1</v>
      </c>
      <c r="P13" s="1">
        <v>0</v>
      </c>
      <c r="Q13" s="25">
        <f t="shared" si="0"/>
        <v>0.5</v>
      </c>
      <c r="V13" s="27"/>
      <c r="W13" s="1">
        <v>1</v>
      </c>
      <c r="X13" s="1">
        <v>0</v>
      </c>
      <c r="Y13" s="1">
        <v>1</v>
      </c>
      <c r="Z13" s="1">
        <v>0</v>
      </c>
      <c r="AA13" s="30">
        <f t="shared" si="1"/>
        <v>0.5</v>
      </c>
    </row>
    <row r="14" spans="1:27" s="1" customFormat="1">
      <c r="A14" s="1" t="s">
        <v>107</v>
      </c>
      <c r="B14" s="1" t="s">
        <v>37</v>
      </c>
      <c r="C14" s="1" t="s">
        <v>135</v>
      </c>
      <c r="D14" s="1">
        <v>7</v>
      </c>
      <c r="E14" s="1">
        <v>0</v>
      </c>
      <c r="F14" s="1">
        <v>7</v>
      </c>
      <c r="G14" s="4">
        <v>0.28571428571428598</v>
      </c>
      <c r="H14" s="25">
        <v>0.28571428571428598</v>
      </c>
      <c r="I14" s="4">
        <v>0</v>
      </c>
      <c r="J14" s="27">
        <v>0</v>
      </c>
      <c r="K14" s="4">
        <v>0.28571428571428598</v>
      </c>
      <c r="L14" s="30">
        <v>0.28571428571428598</v>
      </c>
      <c r="M14" s="1">
        <v>4</v>
      </c>
      <c r="N14" s="1">
        <v>2</v>
      </c>
      <c r="O14" s="1">
        <v>1</v>
      </c>
      <c r="P14" s="1">
        <v>0</v>
      </c>
      <c r="Q14" s="25">
        <f t="shared" si="0"/>
        <v>0.5714285714285714</v>
      </c>
      <c r="V14" s="27"/>
      <c r="W14" s="1">
        <v>4</v>
      </c>
      <c r="X14" s="1">
        <v>2</v>
      </c>
      <c r="Y14" s="1">
        <v>1</v>
      </c>
      <c r="Z14" s="1">
        <v>0</v>
      </c>
      <c r="AA14" s="30">
        <f t="shared" si="1"/>
        <v>0.5714285714285714</v>
      </c>
    </row>
    <row r="15" spans="1:27" s="1" customFormat="1">
      <c r="A15" s="1" t="s">
        <v>107</v>
      </c>
      <c r="B15" s="1" t="s">
        <v>37</v>
      </c>
      <c r="C15" s="1" t="s">
        <v>136</v>
      </c>
      <c r="D15" s="1">
        <v>4</v>
      </c>
      <c r="E15" s="1">
        <v>1</v>
      </c>
      <c r="F15" s="1">
        <v>5</v>
      </c>
      <c r="G15" s="4">
        <v>0</v>
      </c>
      <c r="H15" s="25">
        <v>0</v>
      </c>
      <c r="I15" s="4">
        <v>0</v>
      </c>
      <c r="J15" s="27">
        <v>0</v>
      </c>
      <c r="K15" s="4">
        <v>0</v>
      </c>
      <c r="L15" s="30">
        <v>0</v>
      </c>
      <c r="M15" s="1">
        <v>4</v>
      </c>
      <c r="N15" s="1">
        <v>0</v>
      </c>
      <c r="O15" s="1">
        <v>0</v>
      </c>
      <c r="P15" s="1">
        <v>0</v>
      </c>
      <c r="Q15" s="25">
        <f t="shared" si="0"/>
        <v>1</v>
      </c>
      <c r="R15" s="1">
        <v>1</v>
      </c>
      <c r="S15" s="1">
        <v>0</v>
      </c>
      <c r="T15" s="1">
        <v>0</v>
      </c>
      <c r="U15" s="1">
        <v>0</v>
      </c>
      <c r="V15" s="27">
        <f t="shared" ref="V15:V23" si="3">IF(R15=0,0,R15/SUM(R15:T15))</f>
        <v>1</v>
      </c>
      <c r="W15" s="1">
        <v>5</v>
      </c>
      <c r="X15" s="1">
        <v>0</v>
      </c>
      <c r="Y15" s="1">
        <v>0</v>
      </c>
      <c r="Z15" s="1">
        <v>0</v>
      </c>
      <c r="AA15" s="30">
        <f t="shared" si="1"/>
        <v>1</v>
      </c>
    </row>
    <row r="16" spans="1:27" s="1" customFormat="1">
      <c r="A16" s="1" t="s">
        <v>107</v>
      </c>
      <c r="B16" s="1" t="s">
        <v>37</v>
      </c>
      <c r="C16" s="1" t="s">
        <v>137</v>
      </c>
      <c r="D16" s="1">
        <v>6</v>
      </c>
      <c r="E16" s="1">
        <v>3</v>
      </c>
      <c r="F16" s="1">
        <v>9</v>
      </c>
      <c r="G16" s="4">
        <v>0.5</v>
      </c>
      <c r="H16" s="25">
        <v>0.5</v>
      </c>
      <c r="I16" s="4">
        <v>0</v>
      </c>
      <c r="J16" s="27">
        <v>0</v>
      </c>
      <c r="K16" s="4">
        <v>0.33333333333333298</v>
      </c>
      <c r="L16" s="30">
        <v>0.33333333333333298</v>
      </c>
      <c r="M16" s="1">
        <v>2</v>
      </c>
      <c r="N16" s="1">
        <v>3</v>
      </c>
      <c r="O16" s="1">
        <v>1</v>
      </c>
      <c r="P16" s="1">
        <v>0</v>
      </c>
      <c r="Q16" s="25">
        <f t="shared" si="0"/>
        <v>0.33333333333333331</v>
      </c>
      <c r="R16" s="1">
        <v>1</v>
      </c>
      <c r="S16" s="1">
        <v>0</v>
      </c>
      <c r="T16" s="1">
        <v>2</v>
      </c>
      <c r="U16" s="1">
        <v>0</v>
      </c>
      <c r="V16" s="27">
        <f t="shared" si="3"/>
        <v>0.33333333333333331</v>
      </c>
      <c r="W16" s="1">
        <v>3</v>
      </c>
      <c r="X16" s="1">
        <v>3</v>
      </c>
      <c r="Y16" s="1">
        <v>3</v>
      </c>
      <c r="Z16" s="1">
        <v>0</v>
      </c>
      <c r="AA16" s="30">
        <f t="shared" si="1"/>
        <v>0.33333333333333331</v>
      </c>
    </row>
    <row r="17" spans="1:27" s="1" customFormat="1">
      <c r="A17" s="1" t="s">
        <v>107</v>
      </c>
      <c r="B17" s="1" t="s">
        <v>37</v>
      </c>
      <c r="C17" s="1" t="s">
        <v>150</v>
      </c>
      <c r="D17" s="1">
        <v>0</v>
      </c>
      <c r="E17" s="1">
        <v>1</v>
      </c>
      <c r="F17" s="1">
        <v>1</v>
      </c>
      <c r="G17" s="4">
        <v>0</v>
      </c>
      <c r="H17" s="25">
        <v>0</v>
      </c>
      <c r="I17" s="4">
        <v>0</v>
      </c>
      <c r="J17" s="27">
        <v>0</v>
      </c>
      <c r="K17" s="4">
        <v>0</v>
      </c>
      <c r="L17" s="30">
        <v>0</v>
      </c>
      <c r="Q17" s="25"/>
      <c r="R17" s="1">
        <v>1</v>
      </c>
      <c r="S17" s="1">
        <v>0</v>
      </c>
      <c r="T17" s="1">
        <v>0</v>
      </c>
      <c r="U17" s="1">
        <v>0</v>
      </c>
      <c r="V17" s="27">
        <f t="shared" si="3"/>
        <v>1</v>
      </c>
      <c r="W17" s="1">
        <v>1</v>
      </c>
      <c r="X17" s="1">
        <v>0</v>
      </c>
      <c r="Y17" s="1">
        <v>0</v>
      </c>
      <c r="Z17" s="1">
        <v>0</v>
      </c>
      <c r="AA17" s="30">
        <f t="shared" si="1"/>
        <v>1</v>
      </c>
    </row>
    <row r="18" spans="1:27" s="1" customFormat="1">
      <c r="A18" s="1" t="s">
        <v>34</v>
      </c>
      <c r="B18" s="1" t="s">
        <v>37</v>
      </c>
      <c r="C18" s="1" t="s">
        <v>38</v>
      </c>
      <c r="D18" s="1">
        <v>3</v>
      </c>
      <c r="E18" s="1">
        <v>4</v>
      </c>
      <c r="F18" s="1">
        <v>7</v>
      </c>
      <c r="G18" s="4">
        <v>0</v>
      </c>
      <c r="H18" s="25">
        <v>0</v>
      </c>
      <c r="I18" s="4">
        <v>0</v>
      </c>
      <c r="J18" s="27">
        <v>0</v>
      </c>
      <c r="K18" s="4">
        <v>0</v>
      </c>
      <c r="L18" s="30">
        <v>0</v>
      </c>
      <c r="M18" s="1">
        <v>3</v>
      </c>
      <c r="N18" s="1">
        <v>0</v>
      </c>
      <c r="O18" s="1">
        <v>0</v>
      </c>
      <c r="P18" s="1">
        <v>0</v>
      </c>
      <c r="Q18" s="25">
        <f>IF(M18=0,0,M18/SUM(M18:O18))</f>
        <v>1</v>
      </c>
      <c r="R18" s="1">
        <v>4</v>
      </c>
      <c r="S18" s="1">
        <v>0</v>
      </c>
      <c r="T18" s="1">
        <v>0</v>
      </c>
      <c r="U18" s="1">
        <v>0</v>
      </c>
      <c r="V18" s="27">
        <f t="shared" si="3"/>
        <v>1</v>
      </c>
      <c r="W18" s="1">
        <v>7</v>
      </c>
      <c r="X18" s="1">
        <v>0</v>
      </c>
      <c r="Y18" s="1">
        <v>0</v>
      </c>
      <c r="Z18" s="1">
        <v>0</v>
      </c>
      <c r="AA18" s="30">
        <f t="shared" si="1"/>
        <v>1</v>
      </c>
    </row>
    <row r="19" spans="1:27" s="1" customFormat="1">
      <c r="A19" s="1" t="s">
        <v>34</v>
      </c>
      <c r="B19" s="1" t="s">
        <v>37</v>
      </c>
      <c r="C19" s="1" t="s">
        <v>41</v>
      </c>
      <c r="D19" s="1">
        <v>0</v>
      </c>
      <c r="E19" s="1">
        <v>1</v>
      </c>
      <c r="F19" s="1">
        <v>1</v>
      </c>
      <c r="G19" s="4">
        <v>0</v>
      </c>
      <c r="H19" s="25">
        <v>0</v>
      </c>
      <c r="I19" s="4">
        <v>0</v>
      </c>
      <c r="J19" s="27">
        <v>1</v>
      </c>
      <c r="K19" s="4">
        <v>0</v>
      </c>
      <c r="L19" s="30">
        <v>1</v>
      </c>
      <c r="Q19" s="25"/>
      <c r="R19" s="1">
        <v>0</v>
      </c>
      <c r="S19" s="1">
        <v>1</v>
      </c>
      <c r="T19" s="1">
        <v>0</v>
      </c>
      <c r="U19" s="1">
        <v>0</v>
      </c>
      <c r="V19" s="27">
        <f t="shared" si="3"/>
        <v>0</v>
      </c>
      <c r="W19" s="1">
        <v>0</v>
      </c>
      <c r="X19" s="1">
        <v>1</v>
      </c>
      <c r="Y19" s="1">
        <v>0</v>
      </c>
      <c r="Z19" s="1">
        <v>0</v>
      </c>
      <c r="AA19" s="30">
        <f t="shared" si="1"/>
        <v>0</v>
      </c>
    </row>
    <row r="20" spans="1:27" s="1" customFormat="1">
      <c r="A20" s="1" t="s">
        <v>34</v>
      </c>
      <c r="B20" s="1" t="s">
        <v>37</v>
      </c>
      <c r="C20" s="1" t="s">
        <v>42</v>
      </c>
      <c r="D20" s="1">
        <v>10</v>
      </c>
      <c r="E20" s="1">
        <v>1</v>
      </c>
      <c r="F20" s="1">
        <v>11</v>
      </c>
      <c r="G20" s="4">
        <v>0.1</v>
      </c>
      <c r="H20" s="25">
        <v>0.1</v>
      </c>
      <c r="I20" s="4">
        <v>0</v>
      </c>
      <c r="J20" s="27">
        <v>0</v>
      </c>
      <c r="K20" s="4">
        <v>9.0909090909090898E-2</v>
      </c>
      <c r="L20" s="30">
        <v>9.0909090909090898E-2</v>
      </c>
      <c r="M20" s="1">
        <v>8</v>
      </c>
      <c r="N20" s="1">
        <v>1</v>
      </c>
      <c r="O20" s="1">
        <v>1</v>
      </c>
      <c r="P20" s="1">
        <v>0</v>
      </c>
      <c r="Q20" s="25">
        <f t="shared" ref="Q20:Q28" si="4">IF(M20=0,0,M20/SUM(M20:O20))</f>
        <v>0.8</v>
      </c>
      <c r="R20" s="1">
        <v>1</v>
      </c>
      <c r="S20" s="1">
        <v>0</v>
      </c>
      <c r="T20" s="1">
        <v>0</v>
      </c>
      <c r="U20" s="1">
        <v>0</v>
      </c>
      <c r="V20" s="27">
        <f t="shared" si="3"/>
        <v>1</v>
      </c>
      <c r="W20" s="1">
        <v>9</v>
      </c>
      <c r="X20" s="1">
        <v>1</v>
      </c>
      <c r="Y20" s="1">
        <v>1</v>
      </c>
      <c r="Z20" s="1">
        <v>0</v>
      </c>
      <c r="AA20" s="30">
        <f t="shared" si="1"/>
        <v>0.81818181818181823</v>
      </c>
    </row>
    <row r="21" spans="1:27" s="1" customFormat="1">
      <c r="A21" s="1" t="s">
        <v>34</v>
      </c>
      <c r="B21" s="1" t="s">
        <v>37</v>
      </c>
      <c r="C21" s="1" t="s">
        <v>43</v>
      </c>
      <c r="D21" s="1">
        <v>29</v>
      </c>
      <c r="E21" s="1">
        <v>3</v>
      </c>
      <c r="F21" s="1">
        <v>32</v>
      </c>
      <c r="G21" s="4">
        <v>3.4482758620689703E-2</v>
      </c>
      <c r="H21" s="25">
        <v>3.4482758620689703E-2</v>
      </c>
      <c r="I21" s="4">
        <v>0</v>
      </c>
      <c r="J21" s="27">
        <v>0</v>
      </c>
      <c r="K21" s="4">
        <v>3.125E-2</v>
      </c>
      <c r="L21" s="30">
        <v>3.125E-2</v>
      </c>
      <c r="M21" s="1">
        <v>25</v>
      </c>
      <c r="N21" s="1">
        <v>1</v>
      </c>
      <c r="O21" s="1">
        <v>3</v>
      </c>
      <c r="P21" s="1">
        <v>0</v>
      </c>
      <c r="Q21" s="25">
        <f t="shared" si="4"/>
        <v>0.86206896551724133</v>
      </c>
      <c r="R21" s="1">
        <v>3</v>
      </c>
      <c r="S21" s="1">
        <v>0</v>
      </c>
      <c r="T21" s="1">
        <v>0</v>
      </c>
      <c r="U21" s="1">
        <v>0</v>
      </c>
      <c r="V21" s="27">
        <f t="shared" si="3"/>
        <v>1</v>
      </c>
      <c r="W21" s="1">
        <v>28</v>
      </c>
      <c r="X21" s="1">
        <v>1</v>
      </c>
      <c r="Y21" s="1">
        <v>3</v>
      </c>
      <c r="Z21" s="1">
        <v>0</v>
      </c>
      <c r="AA21" s="30">
        <f t="shared" si="1"/>
        <v>0.875</v>
      </c>
    </row>
    <row r="22" spans="1:27" s="1" customFormat="1">
      <c r="A22" s="1" t="s">
        <v>34</v>
      </c>
      <c r="B22" s="1" t="s">
        <v>37</v>
      </c>
      <c r="C22" s="1" t="s">
        <v>44</v>
      </c>
      <c r="D22" s="1">
        <v>4</v>
      </c>
      <c r="E22" s="1">
        <v>2</v>
      </c>
      <c r="F22" s="1">
        <v>6</v>
      </c>
      <c r="G22" s="4">
        <v>0.25</v>
      </c>
      <c r="H22" s="25">
        <v>0</v>
      </c>
      <c r="I22" s="4">
        <v>0.5</v>
      </c>
      <c r="J22" s="27">
        <v>0</v>
      </c>
      <c r="K22" s="4">
        <v>0.33333333333333298</v>
      </c>
      <c r="L22" s="30">
        <v>0</v>
      </c>
      <c r="M22" s="1">
        <v>4</v>
      </c>
      <c r="N22" s="1">
        <v>0</v>
      </c>
      <c r="O22" s="1">
        <v>0</v>
      </c>
      <c r="P22" s="1">
        <v>0</v>
      </c>
      <c r="Q22" s="25">
        <f t="shared" si="4"/>
        <v>1</v>
      </c>
      <c r="R22" s="1">
        <v>2</v>
      </c>
      <c r="S22" s="1">
        <v>0</v>
      </c>
      <c r="T22" s="1">
        <v>0</v>
      </c>
      <c r="U22" s="1">
        <v>0</v>
      </c>
      <c r="V22" s="27">
        <f t="shared" si="3"/>
        <v>1</v>
      </c>
      <c r="W22" s="1">
        <v>6</v>
      </c>
      <c r="X22" s="1">
        <v>0</v>
      </c>
      <c r="Y22" s="1">
        <v>0</v>
      </c>
      <c r="Z22" s="1">
        <v>0</v>
      </c>
      <c r="AA22" s="30">
        <f t="shared" si="1"/>
        <v>1</v>
      </c>
    </row>
    <row r="23" spans="1:27" s="1" customFormat="1">
      <c r="A23" s="1" t="s">
        <v>34</v>
      </c>
      <c r="B23" s="1" t="s">
        <v>37</v>
      </c>
      <c r="C23" s="1" t="s">
        <v>45</v>
      </c>
      <c r="D23" s="1">
        <v>11</v>
      </c>
      <c r="E23" s="1">
        <v>6</v>
      </c>
      <c r="F23" s="1">
        <v>17</v>
      </c>
      <c r="G23" s="4">
        <v>0</v>
      </c>
      <c r="H23" s="25">
        <v>0</v>
      </c>
      <c r="I23" s="4">
        <v>0.33333333333333298</v>
      </c>
      <c r="J23" s="27">
        <v>0.33333333333333298</v>
      </c>
      <c r="K23" s="4">
        <v>0.11764705882352899</v>
      </c>
      <c r="L23" s="30">
        <v>0.11764705882352899</v>
      </c>
      <c r="M23" s="1">
        <v>11</v>
      </c>
      <c r="N23" s="1">
        <v>0</v>
      </c>
      <c r="O23" s="1">
        <v>0</v>
      </c>
      <c r="P23" s="1">
        <v>0</v>
      </c>
      <c r="Q23" s="25">
        <f t="shared" si="4"/>
        <v>1</v>
      </c>
      <c r="R23" s="1">
        <v>2</v>
      </c>
      <c r="S23" s="1">
        <v>2</v>
      </c>
      <c r="T23" s="1">
        <v>2</v>
      </c>
      <c r="U23" s="1">
        <v>0</v>
      </c>
      <c r="V23" s="27">
        <f t="shared" si="3"/>
        <v>0.33333333333333331</v>
      </c>
      <c r="W23" s="1">
        <v>13</v>
      </c>
      <c r="X23" s="1">
        <v>2</v>
      </c>
      <c r="Y23" s="1">
        <v>2</v>
      </c>
      <c r="Z23" s="1">
        <v>0</v>
      </c>
      <c r="AA23" s="30">
        <f t="shared" si="1"/>
        <v>0.76470588235294112</v>
      </c>
    </row>
    <row r="24" spans="1:27" s="1" customFormat="1">
      <c r="A24" s="1" t="s">
        <v>34</v>
      </c>
      <c r="B24" s="1" t="s">
        <v>37</v>
      </c>
      <c r="C24" s="1" t="s">
        <v>46</v>
      </c>
      <c r="D24" s="1">
        <v>3</v>
      </c>
      <c r="E24" s="1">
        <v>0</v>
      </c>
      <c r="F24" s="1">
        <v>3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3</v>
      </c>
      <c r="N24" s="1">
        <v>0</v>
      </c>
      <c r="O24" s="1">
        <v>0</v>
      </c>
      <c r="P24" s="1">
        <v>0</v>
      </c>
      <c r="Q24" s="25">
        <f t="shared" si="4"/>
        <v>1</v>
      </c>
      <c r="V24" s="27"/>
      <c r="W24" s="1">
        <v>3</v>
      </c>
      <c r="X24" s="1">
        <v>0</v>
      </c>
      <c r="Y24" s="1">
        <v>0</v>
      </c>
      <c r="Z24" s="1">
        <v>0</v>
      </c>
      <c r="AA24" s="30">
        <f t="shared" si="1"/>
        <v>1</v>
      </c>
    </row>
    <row r="25" spans="1:27" s="1" customFormat="1">
      <c r="A25" s="1" t="s">
        <v>34</v>
      </c>
      <c r="B25" s="1" t="s">
        <v>37</v>
      </c>
      <c r="C25" s="1" t="s">
        <v>47</v>
      </c>
      <c r="D25" s="1">
        <v>1</v>
      </c>
      <c r="E25" s="1">
        <v>1</v>
      </c>
      <c r="F25" s="1">
        <v>2</v>
      </c>
      <c r="G25" s="4">
        <v>0</v>
      </c>
      <c r="H25" s="25">
        <v>0</v>
      </c>
      <c r="I25" s="4">
        <v>0</v>
      </c>
      <c r="J25" s="27">
        <v>0</v>
      </c>
      <c r="K25" s="4">
        <v>0</v>
      </c>
      <c r="L25" s="30">
        <v>0</v>
      </c>
      <c r="M25" s="1">
        <v>1</v>
      </c>
      <c r="N25" s="1">
        <v>0</v>
      </c>
      <c r="O25" s="1">
        <v>0</v>
      </c>
      <c r="P25" s="1">
        <v>0</v>
      </c>
      <c r="Q25" s="25">
        <f t="shared" si="4"/>
        <v>1</v>
      </c>
      <c r="R25" s="1">
        <v>1</v>
      </c>
      <c r="S25" s="1">
        <v>0</v>
      </c>
      <c r="T25" s="1">
        <v>0</v>
      </c>
      <c r="U25" s="1">
        <v>0</v>
      </c>
      <c r="V25" s="27">
        <f>IF(R25=0,0,R25/SUM(R25:T25))</f>
        <v>1</v>
      </c>
      <c r="W25" s="1">
        <v>2</v>
      </c>
      <c r="X25" s="1">
        <v>0</v>
      </c>
      <c r="Y25" s="1">
        <v>0</v>
      </c>
      <c r="Z25" s="1">
        <v>0</v>
      </c>
      <c r="AA25" s="30">
        <f t="shared" si="1"/>
        <v>1</v>
      </c>
    </row>
    <row r="26" spans="1:27" s="1" customFormat="1">
      <c r="A26" s="1" t="s">
        <v>34</v>
      </c>
      <c r="B26" s="1" t="s">
        <v>37</v>
      </c>
      <c r="C26" s="1" t="s">
        <v>48</v>
      </c>
      <c r="D26" s="1">
        <v>1</v>
      </c>
      <c r="E26" s="1">
        <v>0</v>
      </c>
      <c r="F26" s="1">
        <v>1</v>
      </c>
      <c r="G26" s="4">
        <v>0</v>
      </c>
      <c r="H26" s="25">
        <v>0</v>
      </c>
      <c r="I26" s="4">
        <v>0</v>
      </c>
      <c r="J26" s="27">
        <v>0</v>
      </c>
      <c r="K26" s="4">
        <v>0</v>
      </c>
      <c r="L26" s="30">
        <v>0</v>
      </c>
      <c r="M26" s="1">
        <v>1</v>
      </c>
      <c r="N26" s="1">
        <v>0</v>
      </c>
      <c r="O26" s="1">
        <v>0</v>
      </c>
      <c r="P26" s="1">
        <v>0</v>
      </c>
      <c r="Q26" s="25">
        <f t="shared" si="4"/>
        <v>1</v>
      </c>
      <c r="V26" s="27"/>
      <c r="W26" s="1">
        <v>1</v>
      </c>
      <c r="X26" s="1">
        <v>0</v>
      </c>
      <c r="Y26" s="1">
        <v>0</v>
      </c>
      <c r="Z26" s="1">
        <v>0</v>
      </c>
      <c r="AA26" s="30">
        <f t="shared" si="1"/>
        <v>1</v>
      </c>
    </row>
    <row r="27" spans="1:27" s="1" customFormat="1">
      <c r="A27" s="1" t="s">
        <v>34</v>
      </c>
      <c r="B27" s="1" t="s">
        <v>37</v>
      </c>
      <c r="C27" s="1" t="s">
        <v>49</v>
      </c>
      <c r="D27" s="1">
        <v>3</v>
      </c>
      <c r="E27" s="1">
        <v>0</v>
      </c>
      <c r="F27" s="1">
        <v>3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0">
        <v>0</v>
      </c>
      <c r="M27" s="1">
        <v>3</v>
      </c>
      <c r="N27" s="1">
        <v>0</v>
      </c>
      <c r="O27" s="1">
        <v>0</v>
      </c>
      <c r="P27" s="1">
        <v>0</v>
      </c>
      <c r="Q27" s="25">
        <f t="shared" si="4"/>
        <v>1</v>
      </c>
      <c r="V27" s="27"/>
      <c r="W27" s="1">
        <v>3</v>
      </c>
      <c r="X27" s="1">
        <v>0</v>
      </c>
      <c r="Y27" s="1">
        <v>0</v>
      </c>
      <c r="Z27" s="1">
        <v>0</v>
      </c>
      <c r="AA27" s="30">
        <f t="shared" si="1"/>
        <v>1</v>
      </c>
    </row>
    <row r="28" spans="1:27" s="1" customFormat="1">
      <c r="A28" s="1" t="s">
        <v>34</v>
      </c>
      <c r="B28" s="1" t="s">
        <v>37</v>
      </c>
      <c r="C28" s="1" t="s">
        <v>50</v>
      </c>
      <c r="D28" s="1">
        <v>3</v>
      </c>
      <c r="E28" s="1">
        <v>0</v>
      </c>
      <c r="F28" s="1">
        <v>3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M28" s="1">
        <v>3</v>
      </c>
      <c r="N28" s="1">
        <v>0</v>
      </c>
      <c r="O28" s="1">
        <v>0</v>
      </c>
      <c r="P28" s="1">
        <v>0</v>
      </c>
      <c r="Q28" s="25">
        <f t="shared" si="4"/>
        <v>1</v>
      </c>
      <c r="V28" s="27"/>
      <c r="W28" s="1">
        <v>3</v>
      </c>
      <c r="X28" s="1">
        <v>0</v>
      </c>
      <c r="Y28" s="1">
        <v>0</v>
      </c>
      <c r="Z28" s="1">
        <v>0</v>
      </c>
      <c r="AA28" s="30">
        <f t="shared" si="1"/>
        <v>1</v>
      </c>
    </row>
    <row r="29" spans="1:27" s="1" customFormat="1">
      <c r="A29" s="1" t="s">
        <v>34</v>
      </c>
      <c r="B29" s="1" t="s">
        <v>37</v>
      </c>
      <c r="C29" s="1" t="s">
        <v>51</v>
      </c>
      <c r="D29" s="1">
        <v>0</v>
      </c>
      <c r="E29" s="1">
        <v>1</v>
      </c>
      <c r="F29" s="1">
        <v>1</v>
      </c>
      <c r="G29" s="4">
        <v>0</v>
      </c>
      <c r="H29" s="25">
        <v>0</v>
      </c>
      <c r="I29" s="4">
        <v>0</v>
      </c>
      <c r="J29" s="27">
        <v>0</v>
      </c>
      <c r="K29" s="4">
        <v>0</v>
      </c>
      <c r="L29" s="30">
        <v>0</v>
      </c>
      <c r="Q29" s="25"/>
      <c r="R29" s="1">
        <v>1</v>
      </c>
      <c r="S29" s="1">
        <v>0</v>
      </c>
      <c r="T29" s="1">
        <v>0</v>
      </c>
      <c r="U29" s="1">
        <v>0</v>
      </c>
      <c r="V29" s="27">
        <f>IF(R29=0,0,R29/SUM(R29:T29))</f>
        <v>1</v>
      </c>
      <c r="W29" s="1">
        <v>1</v>
      </c>
      <c r="X29" s="1">
        <v>0</v>
      </c>
      <c r="Y29" s="1">
        <v>0</v>
      </c>
      <c r="Z29" s="1">
        <v>0</v>
      </c>
      <c r="AA29" s="30">
        <f t="shared" si="1"/>
        <v>1</v>
      </c>
    </row>
    <row r="30" spans="1:27" s="1" customFormat="1">
      <c r="A30" s="1" t="s">
        <v>34</v>
      </c>
      <c r="B30" s="1" t="s">
        <v>37</v>
      </c>
      <c r="C30" s="1" t="s">
        <v>52</v>
      </c>
      <c r="D30" s="1">
        <v>2</v>
      </c>
      <c r="E30" s="1">
        <v>0</v>
      </c>
      <c r="F30" s="1">
        <v>2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M30" s="1">
        <v>2</v>
      </c>
      <c r="N30" s="1">
        <v>0</v>
      </c>
      <c r="O30" s="1">
        <v>0</v>
      </c>
      <c r="P30" s="1">
        <v>0</v>
      </c>
      <c r="Q30" s="25">
        <f>IF(M30=0,0,M30/SUM(M30:O30))</f>
        <v>1</v>
      </c>
      <c r="V30" s="27"/>
      <c r="W30" s="1">
        <v>2</v>
      </c>
      <c r="X30" s="1">
        <v>0</v>
      </c>
      <c r="Y30" s="1">
        <v>0</v>
      </c>
      <c r="Z30" s="1">
        <v>0</v>
      </c>
      <c r="AA30" s="30">
        <f t="shared" si="1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85.79687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39</v>
      </c>
      <c r="C4" s="1" t="s">
        <v>69</v>
      </c>
      <c r="D4" s="1">
        <v>3</v>
      </c>
      <c r="E4" s="1">
        <v>4</v>
      </c>
      <c r="F4" s="1">
        <v>7</v>
      </c>
      <c r="G4" s="4">
        <v>0</v>
      </c>
      <c r="H4" s="25">
        <v>0</v>
      </c>
      <c r="I4" s="4">
        <v>0</v>
      </c>
      <c r="J4" s="27">
        <v>0</v>
      </c>
      <c r="K4" s="4">
        <v>0</v>
      </c>
      <c r="L4" s="30">
        <v>0</v>
      </c>
      <c r="M4" s="1">
        <v>2</v>
      </c>
      <c r="N4" s="1">
        <v>0</v>
      </c>
      <c r="O4" s="1">
        <v>0</v>
      </c>
      <c r="P4" s="1">
        <v>1</v>
      </c>
      <c r="Q4" s="25">
        <f t="shared" ref="Q4:Q14" si="0">IF(M4=0,0,M4/SUM(M4:O4))</f>
        <v>1</v>
      </c>
      <c r="R4" s="1">
        <v>4</v>
      </c>
      <c r="S4" s="1">
        <v>0</v>
      </c>
      <c r="T4" s="1">
        <v>0</v>
      </c>
      <c r="U4" s="1">
        <v>0</v>
      </c>
      <c r="V4" s="27">
        <f t="shared" ref="V4:V14" si="1">IF(R4=0,0,R4/SUM(R4:T4))</f>
        <v>1</v>
      </c>
      <c r="W4" s="1">
        <v>6</v>
      </c>
      <c r="X4" s="1">
        <v>0</v>
      </c>
      <c r="Y4" s="1">
        <v>0</v>
      </c>
      <c r="Z4" s="1">
        <v>1</v>
      </c>
      <c r="AA4" s="30">
        <f t="shared" ref="AA4:AA14" si="2">IF(W4=0,0,W4/SUM(W4:Y4))</f>
        <v>1</v>
      </c>
    </row>
    <row r="5" spans="1:27" s="1" customFormat="1">
      <c r="A5" s="1" t="s">
        <v>68</v>
      </c>
      <c r="B5" s="1" t="s">
        <v>39</v>
      </c>
      <c r="C5" s="1" t="s">
        <v>70</v>
      </c>
      <c r="D5" s="1">
        <v>7</v>
      </c>
      <c r="E5" s="1">
        <v>8</v>
      </c>
      <c r="F5" s="1">
        <v>15</v>
      </c>
      <c r="G5" s="4">
        <v>0.14285714285714299</v>
      </c>
      <c r="H5" s="25">
        <v>0.14285714285714299</v>
      </c>
      <c r="I5" s="4">
        <v>0.125</v>
      </c>
      <c r="J5" s="27">
        <v>0.125</v>
      </c>
      <c r="K5" s="4">
        <v>0.133333333333333</v>
      </c>
      <c r="L5" s="30">
        <v>0.133333333333333</v>
      </c>
      <c r="M5" s="1">
        <v>5</v>
      </c>
      <c r="N5" s="1">
        <v>1</v>
      </c>
      <c r="O5" s="1">
        <v>1</v>
      </c>
      <c r="P5" s="1">
        <v>0</v>
      </c>
      <c r="Q5" s="25">
        <f t="shared" si="0"/>
        <v>0.7142857142857143</v>
      </c>
      <c r="R5" s="1">
        <v>7</v>
      </c>
      <c r="S5" s="1">
        <v>1</v>
      </c>
      <c r="T5" s="1">
        <v>0</v>
      </c>
      <c r="U5" s="1">
        <v>0</v>
      </c>
      <c r="V5" s="27">
        <f t="shared" si="1"/>
        <v>0.875</v>
      </c>
      <c r="W5" s="1">
        <v>12</v>
      </c>
      <c r="X5" s="1">
        <v>2</v>
      </c>
      <c r="Y5" s="1">
        <v>1</v>
      </c>
      <c r="Z5" s="1">
        <v>0</v>
      </c>
      <c r="AA5" s="30">
        <f t="shared" si="2"/>
        <v>0.8</v>
      </c>
    </row>
    <row r="6" spans="1:27" s="1" customFormat="1">
      <c r="A6" s="1" t="s">
        <v>68</v>
      </c>
      <c r="B6" s="1" t="s">
        <v>39</v>
      </c>
      <c r="C6" s="1" t="s">
        <v>74</v>
      </c>
      <c r="D6" s="1">
        <v>36</v>
      </c>
      <c r="E6" s="1">
        <v>52</v>
      </c>
      <c r="F6" s="1">
        <v>88</v>
      </c>
      <c r="G6" s="4">
        <v>8.3333333333333301E-2</v>
      </c>
      <c r="H6" s="25">
        <v>8.3333333333333301E-2</v>
      </c>
      <c r="I6" s="4">
        <v>0.134615384615385</v>
      </c>
      <c r="J6" s="27">
        <v>9.6153846153846201E-2</v>
      </c>
      <c r="K6" s="4">
        <v>0.11363636363636399</v>
      </c>
      <c r="L6" s="30">
        <v>9.0909090909090898E-2</v>
      </c>
      <c r="M6" s="1">
        <v>24</v>
      </c>
      <c r="N6" s="1">
        <v>3</v>
      </c>
      <c r="O6" s="1">
        <v>4</v>
      </c>
      <c r="P6" s="1">
        <v>5</v>
      </c>
      <c r="Q6" s="25">
        <f t="shared" si="0"/>
        <v>0.77419354838709675</v>
      </c>
      <c r="R6" s="1">
        <v>39</v>
      </c>
      <c r="S6" s="1">
        <v>5</v>
      </c>
      <c r="T6" s="1">
        <v>8</v>
      </c>
      <c r="U6" s="1">
        <v>0</v>
      </c>
      <c r="V6" s="27">
        <f t="shared" si="1"/>
        <v>0.75</v>
      </c>
      <c r="W6" s="1">
        <v>63</v>
      </c>
      <c r="X6" s="1">
        <v>8</v>
      </c>
      <c r="Y6" s="1">
        <v>12</v>
      </c>
      <c r="Z6" s="1">
        <v>5</v>
      </c>
      <c r="AA6" s="30">
        <f t="shared" si="2"/>
        <v>0.75903614457831325</v>
      </c>
    </row>
    <row r="7" spans="1:27" s="1" customFormat="1">
      <c r="A7" s="1" t="s">
        <v>68</v>
      </c>
      <c r="B7" s="1" t="s">
        <v>39</v>
      </c>
      <c r="C7" s="1" t="s">
        <v>86</v>
      </c>
      <c r="D7" s="1">
        <v>21</v>
      </c>
      <c r="E7" s="1">
        <v>21</v>
      </c>
      <c r="F7" s="1">
        <v>42</v>
      </c>
      <c r="G7" s="4">
        <v>0.19047619047618999</v>
      </c>
      <c r="H7" s="25">
        <v>0.14285714285714299</v>
      </c>
      <c r="I7" s="4">
        <v>0.28571428571428598</v>
      </c>
      <c r="J7" s="27">
        <v>0.28571428571428598</v>
      </c>
      <c r="K7" s="4">
        <v>0.238095238095238</v>
      </c>
      <c r="L7" s="30">
        <v>0.214285714285714</v>
      </c>
      <c r="M7" s="1">
        <v>15</v>
      </c>
      <c r="N7" s="1">
        <v>4</v>
      </c>
      <c r="O7" s="1">
        <v>2</v>
      </c>
      <c r="P7" s="1">
        <v>0</v>
      </c>
      <c r="Q7" s="25">
        <f t="shared" si="0"/>
        <v>0.7142857142857143</v>
      </c>
      <c r="R7" s="1">
        <v>13</v>
      </c>
      <c r="S7" s="1">
        <v>6</v>
      </c>
      <c r="T7" s="1">
        <v>2</v>
      </c>
      <c r="U7" s="1">
        <v>0</v>
      </c>
      <c r="V7" s="27">
        <f t="shared" si="1"/>
        <v>0.61904761904761907</v>
      </c>
      <c r="W7" s="1">
        <v>28</v>
      </c>
      <c r="X7" s="1">
        <v>10</v>
      </c>
      <c r="Y7" s="1">
        <v>4</v>
      </c>
      <c r="Z7" s="1">
        <v>0</v>
      </c>
      <c r="AA7" s="30">
        <f t="shared" si="2"/>
        <v>0.66666666666666663</v>
      </c>
    </row>
    <row r="8" spans="1:27" s="1" customFormat="1">
      <c r="A8" s="1" t="s">
        <v>68</v>
      </c>
      <c r="B8" s="1" t="s">
        <v>39</v>
      </c>
      <c r="C8" s="1" t="s">
        <v>106</v>
      </c>
      <c r="D8" s="1">
        <v>9</v>
      </c>
      <c r="E8" s="1">
        <v>16</v>
      </c>
      <c r="F8" s="1">
        <v>25</v>
      </c>
      <c r="G8" s="4">
        <v>0</v>
      </c>
      <c r="H8" s="25">
        <v>0.11111111111111099</v>
      </c>
      <c r="I8" s="4">
        <v>6.25E-2</v>
      </c>
      <c r="J8" s="27">
        <v>6.25E-2</v>
      </c>
      <c r="K8" s="4">
        <v>0.04</v>
      </c>
      <c r="L8" s="30">
        <v>0.08</v>
      </c>
      <c r="M8" s="1">
        <v>4</v>
      </c>
      <c r="N8" s="1">
        <v>1</v>
      </c>
      <c r="O8" s="1">
        <v>3</v>
      </c>
      <c r="P8" s="1">
        <v>1</v>
      </c>
      <c r="Q8" s="25">
        <f t="shared" si="0"/>
        <v>0.5</v>
      </c>
      <c r="R8" s="1">
        <v>10</v>
      </c>
      <c r="S8" s="1">
        <v>1</v>
      </c>
      <c r="T8" s="1">
        <v>5</v>
      </c>
      <c r="U8" s="1">
        <v>0</v>
      </c>
      <c r="V8" s="27">
        <f t="shared" si="1"/>
        <v>0.625</v>
      </c>
      <c r="W8" s="1">
        <v>14</v>
      </c>
      <c r="X8" s="1">
        <v>2</v>
      </c>
      <c r="Y8" s="1">
        <v>8</v>
      </c>
      <c r="Z8" s="1">
        <v>1</v>
      </c>
      <c r="AA8" s="30">
        <f t="shared" si="2"/>
        <v>0.58333333333333337</v>
      </c>
    </row>
    <row r="9" spans="1:27" s="1" customFormat="1">
      <c r="A9" s="1" t="s">
        <v>107</v>
      </c>
      <c r="B9" s="1" t="s">
        <v>39</v>
      </c>
      <c r="C9" s="1" t="s">
        <v>124</v>
      </c>
      <c r="D9" s="1">
        <v>1</v>
      </c>
      <c r="E9" s="1">
        <v>1</v>
      </c>
      <c r="F9" s="1">
        <v>2</v>
      </c>
      <c r="G9" s="4">
        <v>1</v>
      </c>
      <c r="H9" s="25">
        <v>1</v>
      </c>
      <c r="I9" s="4">
        <v>0</v>
      </c>
      <c r="J9" s="27">
        <v>0</v>
      </c>
      <c r="K9" s="4">
        <v>0.5</v>
      </c>
      <c r="L9" s="30">
        <v>0.5</v>
      </c>
      <c r="M9" s="1">
        <v>0</v>
      </c>
      <c r="N9" s="1">
        <v>1</v>
      </c>
      <c r="O9" s="1">
        <v>0</v>
      </c>
      <c r="P9" s="1">
        <v>0</v>
      </c>
      <c r="Q9" s="25">
        <f t="shared" si="0"/>
        <v>0</v>
      </c>
      <c r="R9" s="1">
        <v>0</v>
      </c>
      <c r="S9" s="1">
        <v>0</v>
      </c>
      <c r="T9" s="1">
        <v>1</v>
      </c>
      <c r="U9" s="1">
        <v>0</v>
      </c>
      <c r="V9" s="27">
        <f t="shared" si="1"/>
        <v>0</v>
      </c>
      <c r="W9" s="1">
        <v>0</v>
      </c>
      <c r="X9" s="1">
        <v>1</v>
      </c>
      <c r="Y9" s="1">
        <v>1</v>
      </c>
      <c r="Z9" s="1">
        <v>0</v>
      </c>
      <c r="AA9" s="30">
        <f t="shared" si="2"/>
        <v>0</v>
      </c>
    </row>
    <row r="10" spans="1:27" s="1" customFormat="1">
      <c r="A10" s="1" t="s">
        <v>107</v>
      </c>
      <c r="B10" s="1" t="s">
        <v>39</v>
      </c>
      <c r="C10" s="1" t="s">
        <v>126</v>
      </c>
      <c r="D10" s="1">
        <v>12</v>
      </c>
      <c r="E10" s="1">
        <v>3</v>
      </c>
      <c r="F10" s="1">
        <v>15</v>
      </c>
      <c r="G10" s="4">
        <v>8.3333333333333301E-2</v>
      </c>
      <c r="H10" s="25">
        <v>0</v>
      </c>
      <c r="I10" s="4">
        <v>0</v>
      </c>
      <c r="J10" s="27">
        <v>0</v>
      </c>
      <c r="K10" s="4">
        <v>6.6666666666666693E-2</v>
      </c>
      <c r="L10" s="30">
        <v>0</v>
      </c>
      <c r="M10" s="1">
        <v>5</v>
      </c>
      <c r="N10" s="1">
        <v>1</v>
      </c>
      <c r="O10" s="1">
        <v>5</v>
      </c>
      <c r="P10" s="1">
        <v>1</v>
      </c>
      <c r="Q10" s="25">
        <f t="shared" si="0"/>
        <v>0.45454545454545453</v>
      </c>
      <c r="R10" s="1">
        <v>2</v>
      </c>
      <c r="S10" s="1">
        <v>0</v>
      </c>
      <c r="T10" s="1">
        <v>0</v>
      </c>
      <c r="U10" s="1">
        <v>1</v>
      </c>
      <c r="V10" s="27">
        <f t="shared" si="1"/>
        <v>1</v>
      </c>
      <c r="W10" s="1">
        <v>7</v>
      </c>
      <c r="X10" s="1">
        <v>1</v>
      </c>
      <c r="Y10" s="1">
        <v>5</v>
      </c>
      <c r="Z10" s="1">
        <v>2</v>
      </c>
      <c r="AA10" s="30">
        <f t="shared" si="2"/>
        <v>0.53846153846153844</v>
      </c>
    </row>
    <row r="11" spans="1:27" s="1" customFormat="1">
      <c r="A11" s="1" t="s">
        <v>107</v>
      </c>
      <c r="B11" s="1" t="s">
        <v>39</v>
      </c>
      <c r="C11" s="1" t="s">
        <v>127</v>
      </c>
      <c r="D11" s="1">
        <v>3</v>
      </c>
      <c r="E11" s="1">
        <v>5</v>
      </c>
      <c r="F11" s="1">
        <v>8</v>
      </c>
      <c r="G11" s="4">
        <v>0</v>
      </c>
      <c r="H11" s="25">
        <v>0</v>
      </c>
      <c r="I11" s="4">
        <v>0</v>
      </c>
      <c r="J11" s="27">
        <v>0</v>
      </c>
      <c r="K11" s="4">
        <v>0</v>
      </c>
      <c r="L11" s="30">
        <v>0</v>
      </c>
      <c r="M11" s="1">
        <v>0</v>
      </c>
      <c r="N11" s="1">
        <v>0</v>
      </c>
      <c r="O11" s="1">
        <v>0</v>
      </c>
      <c r="P11" s="1">
        <v>3</v>
      </c>
      <c r="Q11" s="25">
        <f t="shared" si="0"/>
        <v>0</v>
      </c>
      <c r="R11" s="1">
        <v>0</v>
      </c>
      <c r="S11" s="1">
        <v>0</v>
      </c>
      <c r="T11" s="1">
        <v>2</v>
      </c>
      <c r="U11" s="1">
        <v>3</v>
      </c>
      <c r="V11" s="27">
        <f t="shared" si="1"/>
        <v>0</v>
      </c>
      <c r="W11" s="1">
        <v>0</v>
      </c>
      <c r="X11" s="1">
        <v>0</v>
      </c>
      <c r="Y11" s="1">
        <v>2</v>
      </c>
      <c r="Z11" s="1">
        <v>6</v>
      </c>
      <c r="AA11" s="30">
        <f t="shared" si="2"/>
        <v>0</v>
      </c>
    </row>
    <row r="12" spans="1:27" s="1" customFormat="1">
      <c r="A12" s="1" t="s">
        <v>107</v>
      </c>
      <c r="B12" s="1" t="s">
        <v>39</v>
      </c>
      <c r="C12" s="1" t="s">
        <v>151</v>
      </c>
      <c r="D12" s="1">
        <v>2</v>
      </c>
      <c r="E12" s="1">
        <v>3</v>
      </c>
      <c r="F12" s="1">
        <v>5</v>
      </c>
      <c r="G12" s="4">
        <v>0</v>
      </c>
      <c r="H12" s="25">
        <v>0</v>
      </c>
      <c r="I12" s="4">
        <v>0</v>
      </c>
      <c r="J12" s="27">
        <v>0</v>
      </c>
      <c r="K12" s="4">
        <v>0</v>
      </c>
      <c r="L12" s="30">
        <v>0</v>
      </c>
      <c r="M12" s="1">
        <v>1</v>
      </c>
      <c r="N12" s="1">
        <v>0</v>
      </c>
      <c r="O12" s="1">
        <v>1</v>
      </c>
      <c r="P12" s="1">
        <v>0</v>
      </c>
      <c r="Q12" s="25">
        <f t="shared" si="0"/>
        <v>0.5</v>
      </c>
      <c r="R12" s="1">
        <v>1</v>
      </c>
      <c r="S12" s="1">
        <v>0</v>
      </c>
      <c r="T12" s="1">
        <v>0</v>
      </c>
      <c r="U12" s="1">
        <v>2</v>
      </c>
      <c r="V12" s="27">
        <f t="shared" si="1"/>
        <v>1</v>
      </c>
      <c r="W12" s="1">
        <v>2</v>
      </c>
      <c r="X12" s="1">
        <v>0</v>
      </c>
      <c r="Y12" s="1">
        <v>1</v>
      </c>
      <c r="Z12" s="1">
        <v>2</v>
      </c>
      <c r="AA12" s="30">
        <f t="shared" si="2"/>
        <v>0.66666666666666663</v>
      </c>
    </row>
    <row r="13" spans="1:27" s="1" customFormat="1">
      <c r="A13" s="1" t="s">
        <v>34</v>
      </c>
      <c r="B13" s="1" t="s">
        <v>39</v>
      </c>
      <c r="C13" s="1" t="s">
        <v>40</v>
      </c>
      <c r="D13" s="1">
        <v>3</v>
      </c>
      <c r="E13" s="1">
        <v>3</v>
      </c>
      <c r="F13" s="1">
        <v>6</v>
      </c>
      <c r="G13" s="4">
        <v>0.33333333333333298</v>
      </c>
      <c r="H13" s="25">
        <v>0</v>
      </c>
      <c r="I13" s="4">
        <v>0</v>
      </c>
      <c r="J13" s="27">
        <v>0</v>
      </c>
      <c r="K13" s="4">
        <v>0.16666666666666699</v>
      </c>
      <c r="L13" s="30">
        <v>0</v>
      </c>
      <c r="M13" s="1">
        <v>1</v>
      </c>
      <c r="N13" s="1">
        <v>1</v>
      </c>
      <c r="O13" s="1">
        <v>1</v>
      </c>
      <c r="P13" s="1">
        <v>0</v>
      </c>
      <c r="Q13" s="25">
        <f t="shared" si="0"/>
        <v>0.33333333333333331</v>
      </c>
      <c r="R13" s="1">
        <v>2</v>
      </c>
      <c r="S13" s="1">
        <v>0</v>
      </c>
      <c r="T13" s="1">
        <v>0</v>
      </c>
      <c r="U13" s="1">
        <v>1</v>
      </c>
      <c r="V13" s="27">
        <f t="shared" si="1"/>
        <v>1</v>
      </c>
      <c r="W13" s="1">
        <v>3</v>
      </c>
      <c r="X13" s="1">
        <v>1</v>
      </c>
      <c r="Y13" s="1">
        <v>1</v>
      </c>
      <c r="Z13" s="1">
        <v>1</v>
      </c>
      <c r="AA13" s="30">
        <f t="shared" si="2"/>
        <v>0.6</v>
      </c>
    </row>
    <row r="14" spans="1:27" s="1" customFormat="1">
      <c r="A14" s="1" t="s">
        <v>34</v>
      </c>
      <c r="B14" s="1" t="s">
        <v>39</v>
      </c>
      <c r="C14" s="1" t="s">
        <v>53</v>
      </c>
      <c r="D14" s="1">
        <v>1</v>
      </c>
      <c r="E14" s="1">
        <v>2</v>
      </c>
      <c r="F14" s="1">
        <v>3</v>
      </c>
      <c r="G14" s="4">
        <v>0</v>
      </c>
      <c r="H14" s="25">
        <v>0</v>
      </c>
      <c r="I14" s="4">
        <v>0</v>
      </c>
      <c r="J14" s="27">
        <v>0</v>
      </c>
      <c r="K14" s="4">
        <v>0</v>
      </c>
      <c r="L14" s="30">
        <v>0</v>
      </c>
      <c r="M14" s="1">
        <v>1</v>
      </c>
      <c r="N14" s="1">
        <v>0</v>
      </c>
      <c r="O14" s="1">
        <v>0</v>
      </c>
      <c r="P14" s="1">
        <v>0</v>
      </c>
      <c r="Q14" s="25">
        <f t="shared" si="0"/>
        <v>1</v>
      </c>
      <c r="R14" s="1">
        <v>2</v>
      </c>
      <c r="S14" s="1">
        <v>0</v>
      </c>
      <c r="T14" s="1">
        <v>0</v>
      </c>
      <c r="U14" s="1">
        <v>0</v>
      </c>
      <c r="V14" s="27">
        <f t="shared" si="1"/>
        <v>1</v>
      </c>
      <c r="W14" s="1">
        <v>3</v>
      </c>
      <c r="X14" s="1">
        <v>0</v>
      </c>
      <c r="Y14" s="1">
        <v>0</v>
      </c>
      <c r="Z14" s="1">
        <v>0</v>
      </c>
      <c r="AA14" s="30">
        <f t="shared" si="2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1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88.79687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71</v>
      </c>
      <c r="C4" s="1" t="s">
        <v>72</v>
      </c>
      <c r="D4" s="1">
        <v>3</v>
      </c>
      <c r="E4" s="1">
        <v>2</v>
      </c>
      <c r="F4" s="1">
        <v>5</v>
      </c>
      <c r="G4" s="4">
        <v>0.33333333333333298</v>
      </c>
      <c r="H4" s="25">
        <v>0.33333333333333298</v>
      </c>
      <c r="I4" s="4">
        <v>0.5</v>
      </c>
      <c r="J4" s="27">
        <v>0.5</v>
      </c>
      <c r="K4" s="4">
        <v>0.4</v>
      </c>
      <c r="L4" s="30">
        <v>0.4</v>
      </c>
      <c r="M4" s="1">
        <v>1</v>
      </c>
      <c r="N4" s="1">
        <v>1</v>
      </c>
      <c r="O4" s="1">
        <v>1</v>
      </c>
      <c r="P4" s="1">
        <v>0</v>
      </c>
      <c r="Q4" s="25">
        <f t="shared" ref="Q4:Q11" si="0">IF(M4=0,0,M4/SUM(M4:O4))</f>
        <v>0.33333333333333331</v>
      </c>
      <c r="R4" s="1">
        <v>1</v>
      </c>
      <c r="S4" s="1">
        <v>1</v>
      </c>
      <c r="T4" s="1">
        <v>0</v>
      </c>
      <c r="U4" s="1">
        <v>0</v>
      </c>
      <c r="V4" s="27">
        <f t="shared" ref="V4:V11" si="1">IF(R4=0,0,R4/SUM(R4:T4))</f>
        <v>0.5</v>
      </c>
      <c r="W4" s="1">
        <v>2</v>
      </c>
      <c r="X4" s="1">
        <v>2</v>
      </c>
      <c r="Y4" s="1">
        <v>1</v>
      </c>
      <c r="Z4" s="1">
        <v>0</v>
      </c>
      <c r="AA4" s="30">
        <f t="shared" ref="AA4:AA11" si="2">IF(W4=0,0,W4/SUM(W4:Y4))</f>
        <v>0.4</v>
      </c>
    </row>
    <row r="5" spans="1:27" s="1" customFormat="1">
      <c r="A5" s="1" t="s">
        <v>68</v>
      </c>
      <c r="B5" s="1" t="s">
        <v>71</v>
      </c>
      <c r="C5" s="1" t="s">
        <v>75</v>
      </c>
      <c r="D5" s="1">
        <v>5</v>
      </c>
      <c r="E5" s="1">
        <v>9</v>
      </c>
      <c r="F5" s="1">
        <v>14</v>
      </c>
      <c r="G5" s="4">
        <v>0.2</v>
      </c>
      <c r="H5" s="25">
        <v>0.2</v>
      </c>
      <c r="I5" s="4">
        <v>0.33333333333333298</v>
      </c>
      <c r="J5" s="27">
        <v>0.33333333333333298</v>
      </c>
      <c r="K5" s="4">
        <v>0.28571428571428598</v>
      </c>
      <c r="L5" s="30">
        <v>0.28571428571428598</v>
      </c>
      <c r="M5" s="1">
        <v>3</v>
      </c>
      <c r="N5" s="1">
        <v>1</v>
      </c>
      <c r="O5" s="1">
        <v>1</v>
      </c>
      <c r="P5" s="1">
        <v>0</v>
      </c>
      <c r="Q5" s="25">
        <f t="shared" si="0"/>
        <v>0.6</v>
      </c>
      <c r="R5" s="1">
        <v>5</v>
      </c>
      <c r="S5" s="1">
        <v>3</v>
      </c>
      <c r="T5" s="1">
        <v>1</v>
      </c>
      <c r="U5" s="1">
        <v>0</v>
      </c>
      <c r="V5" s="27">
        <f t="shared" si="1"/>
        <v>0.55555555555555558</v>
      </c>
      <c r="W5" s="1">
        <v>8</v>
      </c>
      <c r="X5" s="1">
        <v>4</v>
      </c>
      <c r="Y5" s="1">
        <v>2</v>
      </c>
      <c r="Z5" s="1">
        <v>0</v>
      </c>
      <c r="AA5" s="30">
        <f t="shared" si="2"/>
        <v>0.5714285714285714</v>
      </c>
    </row>
    <row r="6" spans="1:27" s="1" customFormat="1">
      <c r="A6" s="1" t="s">
        <v>68</v>
      </c>
      <c r="B6" s="1" t="s">
        <v>71</v>
      </c>
      <c r="C6" s="1" t="s">
        <v>87</v>
      </c>
      <c r="D6" s="1">
        <v>7</v>
      </c>
      <c r="E6" s="1">
        <v>7</v>
      </c>
      <c r="F6" s="1">
        <v>14</v>
      </c>
      <c r="G6" s="4">
        <v>0.14285714285714299</v>
      </c>
      <c r="H6" s="25">
        <v>0.14285714285714299</v>
      </c>
      <c r="I6" s="4">
        <v>0.28571428571428598</v>
      </c>
      <c r="J6" s="27">
        <v>0.28571428571428598</v>
      </c>
      <c r="K6" s="4">
        <v>0.214285714285714</v>
      </c>
      <c r="L6" s="30">
        <v>0.214285714285714</v>
      </c>
      <c r="M6" s="1">
        <v>4</v>
      </c>
      <c r="N6" s="1">
        <v>1</v>
      </c>
      <c r="O6" s="1">
        <v>2</v>
      </c>
      <c r="P6" s="1">
        <v>0</v>
      </c>
      <c r="Q6" s="25">
        <f t="shared" si="0"/>
        <v>0.5714285714285714</v>
      </c>
      <c r="R6" s="1">
        <v>5</v>
      </c>
      <c r="S6" s="1">
        <v>2</v>
      </c>
      <c r="T6" s="1">
        <v>0</v>
      </c>
      <c r="U6" s="1">
        <v>0</v>
      </c>
      <c r="V6" s="27">
        <f t="shared" si="1"/>
        <v>0.7142857142857143</v>
      </c>
      <c r="W6" s="1">
        <v>9</v>
      </c>
      <c r="X6" s="1">
        <v>3</v>
      </c>
      <c r="Y6" s="1">
        <v>2</v>
      </c>
      <c r="Z6" s="1">
        <v>0</v>
      </c>
      <c r="AA6" s="30">
        <f t="shared" si="2"/>
        <v>0.6428571428571429</v>
      </c>
    </row>
    <row r="7" spans="1:27" s="1" customFormat="1">
      <c r="A7" s="1" t="s">
        <v>68</v>
      </c>
      <c r="B7" s="1" t="s">
        <v>71</v>
      </c>
      <c r="C7" s="1" t="s">
        <v>101</v>
      </c>
      <c r="D7" s="1">
        <v>9</v>
      </c>
      <c r="E7" s="1">
        <v>11</v>
      </c>
      <c r="F7" s="1">
        <v>20</v>
      </c>
      <c r="G7" s="4">
        <v>0.11111111111111099</v>
      </c>
      <c r="H7" s="25">
        <v>0</v>
      </c>
      <c r="I7" s="4">
        <v>0.27272727272727298</v>
      </c>
      <c r="J7" s="27">
        <v>0.27272727272727298</v>
      </c>
      <c r="K7" s="4">
        <v>0.2</v>
      </c>
      <c r="L7" s="30">
        <v>0.15</v>
      </c>
      <c r="M7" s="1">
        <v>7</v>
      </c>
      <c r="N7" s="1">
        <v>0</v>
      </c>
      <c r="O7" s="1">
        <v>2</v>
      </c>
      <c r="P7" s="1">
        <v>0</v>
      </c>
      <c r="Q7" s="25">
        <f t="shared" si="0"/>
        <v>0.77777777777777779</v>
      </c>
      <c r="R7" s="1">
        <v>6</v>
      </c>
      <c r="S7" s="1">
        <v>3</v>
      </c>
      <c r="T7" s="1">
        <v>2</v>
      </c>
      <c r="U7" s="1">
        <v>0</v>
      </c>
      <c r="V7" s="27">
        <f t="shared" si="1"/>
        <v>0.54545454545454541</v>
      </c>
      <c r="W7" s="1">
        <v>13</v>
      </c>
      <c r="X7" s="1">
        <v>3</v>
      </c>
      <c r="Y7" s="1">
        <v>4</v>
      </c>
      <c r="Z7" s="1">
        <v>0</v>
      </c>
      <c r="AA7" s="30">
        <f t="shared" si="2"/>
        <v>0.65</v>
      </c>
    </row>
    <row r="8" spans="1:27" s="1" customFormat="1">
      <c r="A8" s="1" t="s">
        <v>107</v>
      </c>
      <c r="B8" s="1" t="s">
        <v>71</v>
      </c>
      <c r="C8" s="1" t="s">
        <v>122</v>
      </c>
      <c r="D8" s="1">
        <v>4</v>
      </c>
      <c r="E8" s="1">
        <v>5</v>
      </c>
      <c r="F8" s="1">
        <v>9</v>
      </c>
      <c r="G8" s="4">
        <v>0.5</v>
      </c>
      <c r="H8" s="25">
        <v>0.5</v>
      </c>
      <c r="I8" s="4">
        <v>0</v>
      </c>
      <c r="J8" s="27">
        <v>0.2</v>
      </c>
      <c r="K8" s="4">
        <v>0.22222222222222199</v>
      </c>
      <c r="L8" s="30">
        <v>0.33333333333333298</v>
      </c>
      <c r="M8" s="1">
        <v>2</v>
      </c>
      <c r="N8" s="1">
        <v>2</v>
      </c>
      <c r="O8" s="1">
        <v>0</v>
      </c>
      <c r="P8" s="1">
        <v>0</v>
      </c>
      <c r="Q8" s="25">
        <f t="shared" si="0"/>
        <v>0.5</v>
      </c>
      <c r="R8" s="1">
        <v>3</v>
      </c>
      <c r="S8" s="1">
        <v>0</v>
      </c>
      <c r="T8" s="1">
        <v>2</v>
      </c>
      <c r="U8" s="1">
        <v>0</v>
      </c>
      <c r="V8" s="27">
        <f t="shared" si="1"/>
        <v>0.6</v>
      </c>
      <c r="W8" s="1">
        <v>5</v>
      </c>
      <c r="X8" s="1">
        <v>2</v>
      </c>
      <c r="Y8" s="1">
        <v>2</v>
      </c>
      <c r="Z8" s="1">
        <v>0</v>
      </c>
      <c r="AA8" s="30">
        <f t="shared" si="2"/>
        <v>0.55555555555555558</v>
      </c>
    </row>
    <row r="9" spans="1:27" s="1" customFormat="1">
      <c r="A9" s="1" t="s">
        <v>107</v>
      </c>
      <c r="B9" s="1" t="s">
        <v>71</v>
      </c>
      <c r="C9" s="1" t="s">
        <v>133</v>
      </c>
      <c r="D9" s="1">
        <v>6</v>
      </c>
      <c r="E9" s="1">
        <v>3</v>
      </c>
      <c r="F9" s="1">
        <v>9</v>
      </c>
      <c r="G9" s="4">
        <v>0</v>
      </c>
      <c r="H9" s="25">
        <v>0</v>
      </c>
      <c r="I9" s="4">
        <v>0</v>
      </c>
      <c r="J9" s="27">
        <v>0</v>
      </c>
      <c r="K9" s="4">
        <v>0</v>
      </c>
      <c r="L9" s="30">
        <v>0</v>
      </c>
      <c r="M9" s="1">
        <v>6</v>
      </c>
      <c r="N9" s="1">
        <v>0</v>
      </c>
      <c r="O9" s="1">
        <v>0</v>
      </c>
      <c r="P9" s="1">
        <v>0</v>
      </c>
      <c r="Q9" s="25">
        <f t="shared" si="0"/>
        <v>1</v>
      </c>
      <c r="R9" s="1">
        <v>1</v>
      </c>
      <c r="S9" s="1">
        <v>0</v>
      </c>
      <c r="T9" s="1">
        <v>2</v>
      </c>
      <c r="U9" s="1">
        <v>0</v>
      </c>
      <c r="V9" s="27">
        <f t="shared" si="1"/>
        <v>0.33333333333333331</v>
      </c>
      <c r="W9" s="1">
        <v>7</v>
      </c>
      <c r="X9" s="1">
        <v>0</v>
      </c>
      <c r="Y9" s="1">
        <v>2</v>
      </c>
      <c r="Z9" s="1">
        <v>0</v>
      </c>
      <c r="AA9" s="30">
        <f t="shared" si="2"/>
        <v>0.77777777777777779</v>
      </c>
    </row>
    <row r="10" spans="1:27" s="1" customFormat="1">
      <c r="A10" s="1" t="s">
        <v>107</v>
      </c>
      <c r="B10" s="1" t="s">
        <v>71</v>
      </c>
      <c r="C10" s="1" t="s">
        <v>148</v>
      </c>
      <c r="D10" s="1">
        <v>1</v>
      </c>
      <c r="E10" s="1">
        <v>4</v>
      </c>
      <c r="F10" s="1">
        <v>5</v>
      </c>
      <c r="G10" s="4">
        <v>0</v>
      </c>
      <c r="H10" s="25">
        <v>0</v>
      </c>
      <c r="I10" s="4">
        <v>0.75</v>
      </c>
      <c r="J10" s="27">
        <v>0.75</v>
      </c>
      <c r="K10" s="4">
        <v>0.6</v>
      </c>
      <c r="L10" s="30">
        <v>0.6</v>
      </c>
      <c r="M10" s="1">
        <v>1</v>
      </c>
      <c r="N10" s="1">
        <v>0</v>
      </c>
      <c r="O10" s="1">
        <v>0</v>
      </c>
      <c r="P10" s="1">
        <v>0</v>
      </c>
      <c r="Q10" s="25">
        <f t="shared" si="0"/>
        <v>1</v>
      </c>
      <c r="R10" s="1">
        <v>1</v>
      </c>
      <c r="S10" s="1">
        <v>3</v>
      </c>
      <c r="T10" s="1">
        <v>0</v>
      </c>
      <c r="U10" s="1">
        <v>0</v>
      </c>
      <c r="V10" s="27">
        <f t="shared" si="1"/>
        <v>0.25</v>
      </c>
      <c r="W10" s="1">
        <v>2</v>
      </c>
      <c r="X10" s="1">
        <v>3</v>
      </c>
      <c r="Y10" s="1">
        <v>0</v>
      </c>
      <c r="Z10" s="1">
        <v>0</v>
      </c>
      <c r="AA10" s="30">
        <f t="shared" si="2"/>
        <v>0.4</v>
      </c>
    </row>
    <row r="11" spans="1:27" s="1" customFormat="1">
      <c r="A11" s="1" t="s">
        <v>107</v>
      </c>
      <c r="B11" s="1" t="s">
        <v>71</v>
      </c>
      <c r="C11" s="1" t="s">
        <v>149</v>
      </c>
      <c r="D11" s="1">
        <v>4</v>
      </c>
      <c r="E11" s="1">
        <v>3</v>
      </c>
      <c r="F11" s="1">
        <v>7</v>
      </c>
      <c r="G11" s="4">
        <v>0.25</v>
      </c>
      <c r="H11" s="25">
        <v>0</v>
      </c>
      <c r="I11" s="4">
        <v>0</v>
      </c>
      <c r="J11" s="27">
        <v>0.33333333333333298</v>
      </c>
      <c r="K11" s="4">
        <v>0.14285714285714299</v>
      </c>
      <c r="L11" s="30">
        <v>0.14285714285714299</v>
      </c>
      <c r="M11" s="1">
        <v>1</v>
      </c>
      <c r="N11" s="1">
        <v>0</v>
      </c>
      <c r="O11" s="1">
        <v>0</v>
      </c>
      <c r="P11" s="1">
        <v>3</v>
      </c>
      <c r="Q11" s="25">
        <f t="shared" si="0"/>
        <v>1</v>
      </c>
      <c r="R11" s="1">
        <v>1</v>
      </c>
      <c r="S11" s="1">
        <v>1</v>
      </c>
      <c r="T11" s="1">
        <v>1</v>
      </c>
      <c r="U11" s="1">
        <v>0</v>
      </c>
      <c r="V11" s="27">
        <f t="shared" si="1"/>
        <v>0.33333333333333331</v>
      </c>
      <c r="W11" s="1">
        <v>2</v>
      </c>
      <c r="X11" s="1">
        <v>1</v>
      </c>
      <c r="Y11" s="1">
        <v>1</v>
      </c>
      <c r="Z11" s="1">
        <v>3</v>
      </c>
      <c r="AA11" s="30">
        <f t="shared" si="2"/>
        <v>0.5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57.5976562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82</v>
      </c>
      <c r="C4" s="1" t="s">
        <v>83</v>
      </c>
      <c r="D4" s="1">
        <v>15</v>
      </c>
      <c r="E4" s="1">
        <v>108</v>
      </c>
      <c r="F4" s="1">
        <v>123</v>
      </c>
      <c r="G4" s="4">
        <v>0</v>
      </c>
      <c r="H4" s="25">
        <v>6.6666666666666693E-2</v>
      </c>
      <c r="I4" s="4">
        <v>1.85185185185185E-2</v>
      </c>
      <c r="J4" s="27">
        <v>1.85185185185185E-2</v>
      </c>
      <c r="K4" s="4">
        <v>1.6260162601626001E-2</v>
      </c>
      <c r="L4" s="30">
        <v>2.4390243902439001E-2</v>
      </c>
      <c r="M4" s="1">
        <v>11</v>
      </c>
      <c r="N4" s="1">
        <v>1</v>
      </c>
      <c r="O4" s="1">
        <v>3</v>
      </c>
      <c r="P4" s="1">
        <v>0</v>
      </c>
      <c r="Q4" s="25">
        <f>IF(M4=0,0,M4/SUM(M4:O4))</f>
        <v>0.73333333333333328</v>
      </c>
      <c r="R4" s="1">
        <v>93</v>
      </c>
      <c r="S4" s="1">
        <v>2</v>
      </c>
      <c r="T4" s="1">
        <v>13</v>
      </c>
      <c r="U4" s="1">
        <v>0</v>
      </c>
      <c r="V4" s="27">
        <f>IF(R4=0,0,R4/SUM(R4:T4))</f>
        <v>0.86111111111111116</v>
      </c>
      <c r="W4" s="1">
        <v>104</v>
      </c>
      <c r="X4" s="1">
        <v>3</v>
      </c>
      <c r="Y4" s="1">
        <v>16</v>
      </c>
      <c r="Z4" s="1">
        <v>0</v>
      </c>
      <c r="AA4" s="30">
        <f>IF(W4=0,0,W4/SUM(W4:Y4))</f>
        <v>0.84552845528455289</v>
      </c>
    </row>
    <row r="5" spans="1:27" s="1" customFormat="1">
      <c r="A5" s="1" t="s">
        <v>107</v>
      </c>
      <c r="B5" s="1" t="s">
        <v>82</v>
      </c>
      <c r="C5" s="1" t="s">
        <v>120</v>
      </c>
      <c r="D5" s="1">
        <v>0</v>
      </c>
      <c r="E5" s="1">
        <v>2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Q5" s="25"/>
      <c r="R5" s="1">
        <v>2</v>
      </c>
      <c r="S5" s="1">
        <v>0</v>
      </c>
      <c r="T5" s="1">
        <v>0</v>
      </c>
      <c r="U5" s="1">
        <v>0</v>
      </c>
      <c r="V5" s="27">
        <f>IF(R5=0,0,R5/SUM(R5:T5))</f>
        <v>1</v>
      </c>
      <c r="W5" s="1">
        <v>2</v>
      </c>
      <c r="X5" s="1">
        <v>0</v>
      </c>
      <c r="Y5" s="1">
        <v>0</v>
      </c>
      <c r="Z5" s="1">
        <v>0</v>
      </c>
      <c r="AA5" s="30">
        <f>IF(W5=0,0,W5/SUM(W5:Y5))</f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86.79687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35</v>
      </c>
      <c r="C4" s="1" t="s">
        <v>76</v>
      </c>
      <c r="D4" s="1">
        <v>27</v>
      </c>
      <c r="E4" s="1">
        <v>4</v>
      </c>
      <c r="F4" s="1">
        <v>31</v>
      </c>
      <c r="G4" s="4">
        <v>7.4074074074074098E-2</v>
      </c>
      <c r="H4" s="25">
        <v>7.4074074074074098E-2</v>
      </c>
      <c r="I4" s="4">
        <v>0</v>
      </c>
      <c r="J4" s="27">
        <v>0</v>
      </c>
      <c r="K4" s="4">
        <v>6.4516129032258104E-2</v>
      </c>
      <c r="L4" s="30">
        <v>6.4516129032258104E-2</v>
      </c>
      <c r="M4" s="1">
        <v>15</v>
      </c>
      <c r="N4" s="1">
        <v>3</v>
      </c>
      <c r="O4" s="1">
        <v>9</v>
      </c>
      <c r="P4" s="1">
        <v>0</v>
      </c>
      <c r="Q4" s="25">
        <f t="shared" ref="Q4:Q20" si="0">IF(M4=0,0,M4/SUM(M4:O4))</f>
        <v>0.55555555555555558</v>
      </c>
      <c r="R4" s="1">
        <v>3</v>
      </c>
      <c r="S4" s="1">
        <v>0</v>
      </c>
      <c r="T4" s="1">
        <v>1</v>
      </c>
      <c r="U4" s="1">
        <v>0</v>
      </c>
      <c r="V4" s="27">
        <f t="shared" ref="V4:V23" si="1">IF(R4=0,0,R4/SUM(R4:T4))</f>
        <v>0.75</v>
      </c>
      <c r="W4" s="1">
        <v>18</v>
      </c>
      <c r="X4" s="1">
        <v>3</v>
      </c>
      <c r="Y4" s="1">
        <v>10</v>
      </c>
      <c r="Z4" s="1">
        <v>0</v>
      </c>
      <c r="AA4" s="30">
        <f t="shared" ref="AA4:AA32" si="2">IF(W4=0,0,W4/SUM(W4:Y4))</f>
        <v>0.58064516129032262</v>
      </c>
    </row>
    <row r="5" spans="1:27" s="1" customFormat="1">
      <c r="A5" s="1" t="s">
        <v>68</v>
      </c>
      <c r="B5" s="1" t="s">
        <v>35</v>
      </c>
      <c r="C5" s="1" t="s">
        <v>78</v>
      </c>
      <c r="D5" s="1">
        <v>2</v>
      </c>
      <c r="E5" s="1">
        <v>67</v>
      </c>
      <c r="F5" s="1">
        <v>69</v>
      </c>
      <c r="G5" s="4">
        <v>0</v>
      </c>
      <c r="H5" s="25">
        <v>0</v>
      </c>
      <c r="I5" s="4">
        <v>0.328358208955224</v>
      </c>
      <c r="J5" s="27">
        <v>0.28358208955223901</v>
      </c>
      <c r="K5" s="4">
        <v>0.31884057971014501</v>
      </c>
      <c r="L5" s="30">
        <v>0.27536231884057999</v>
      </c>
      <c r="M5" s="1">
        <v>2</v>
      </c>
      <c r="N5" s="1">
        <v>0</v>
      </c>
      <c r="O5" s="1">
        <v>0</v>
      </c>
      <c r="P5" s="1">
        <v>0</v>
      </c>
      <c r="Q5" s="25">
        <f t="shared" si="0"/>
        <v>1</v>
      </c>
      <c r="R5" s="1">
        <v>38</v>
      </c>
      <c r="S5" s="1">
        <v>21</v>
      </c>
      <c r="T5" s="1">
        <v>7</v>
      </c>
      <c r="U5" s="1">
        <v>1</v>
      </c>
      <c r="V5" s="27">
        <f t="shared" si="1"/>
        <v>0.5757575757575758</v>
      </c>
      <c r="W5" s="1">
        <v>40</v>
      </c>
      <c r="X5" s="1">
        <v>21</v>
      </c>
      <c r="Y5" s="1">
        <v>7</v>
      </c>
      <c r="Z5" s="1">
        <v>1</v>
      </c>
      <c r="AA5" s="30">
        <f t="shared" si="2"/>
        <v>0.58823529411764708</v>
      </c>
    </row>
    <row r="6" spans="1:27" s="1" customFormat="1">
      <c r="A6" s="1" t="s">
        <v>68</v>
      </c>
      <c r="B6" s="1" t="s">
        <v>35</v>
      </c>
      <c r="C6" s="1" t="s">
        <v>79</v>
      </c>
      <c r="D6" s="1">
        <v>58</v>
      </c>
      <c r="E6" s="1">
        <v>120</v>
      </c>
      <c r="F6" s="1">
        <v>178</v>
      </c>
      <c r="G6" s="4">
        <v>0.20689655172413801</v>
      </c>
      <c r="H6" s="25">
        <v>0.24137931034482801</v>
      </c>
      <c r="I6" s="4">
        <v>0.27500000000000002</v>
      </c>
      <c r="J6" s="27">
        <v>0.3</v>
      </c>
      <c r="K6" s="4">
        <v>0.25280898876404501</v>
      </c>
      <c r="L6" s="30">
        <v>0.28089887640449401</v>
      </c>
      <c r="M6" s="1">
        <v>32</v>
      </c>
      <c r="N6" s="1">
        <v>14</v>
      </c>
      <c r="O6" s="1">
        <v>12</v>
      </c>
      <c r="P6" s="1">
        <v>0</v>
      </c>
      <c r="Q6" s="25">
        <f t="shared" si="0"/>
        <v>0.55172413793103448</v>
      </c>
      <c r="R6" s="1">
        <v>54</v>
      </c>
      <c r="S6" s="1">
        <v>40</v>
      </c>
      <c r="T6" s="1">
        <v>26</v>
      </c>
      <c r="U6" s="1">
        <v>0</v>
      </c>
      <c r="V6" s="27">
        <f t="shared" si="1"/>
        <v>0.45</v>
      </c>
      <c r="W6" s="1">
        <v>86</v>
      </c>
      <c r="X6" s="1">
        <v>54</v>
      </c>
      <c r="Y6" s="1">
        <v>38</v>
      </c>
      <c r="Z6" s="1">
        <v>0</v>
      </c>
      <c r="AA6" s="30">
        <f t="shared" si="2"/>
        <v>0.48314606741573035</v>
      </c>
    </row>
    <row r="7" spans="1:27" s="1" customFormat="1">
      <c r="A7" s="1" t="s">
        <v>68</v>
      </c>
      <c r="B7" s="1" t="s">
        <v>35</v>
      </c>
      <c r="C7" s="1" t="s">
        <v>80</v>
      </c>
      <c r="D7" s="1">
        <v>2</v>
      </c>
      <c r="E7" s="1">
        <v>16</v>
      </c>
      <c r="F7" s="1">
        <v>18</v>
      </c>
      <c r="G7" s="4">
        <v>0.5</v>
      </c>
      <c r="H7" s="25">
        <v>0.5</v>
      </c>
      <c r="I7" s="4">
        <v>0.25</v>
      </c>
      <c r="J7" s="27">
        <v>0.25</v>
      </c>
      <c r="K7" s="4">
        <v>0.27777777777777801</v>
      </c>
      <c r="L7" s="30">
        <v>0.27777777777777801</v>
      </c>
      <c r="M7" s="1">
        <v>1</v>
      </c>
      <c r="N7" s="1">
        <v>1</v>
      </c>
      <c r="O7" s="1">
        <v>0</v>
      </c>
      <c r="P7" s="1">
        <v>0</v>
      </c>
      <c r="Q7" s="25">
        <f t="shared" si="0"/>
        <v>0.5</v>
      </c>
      <c r="R7" s="1">
        <v>7</v>
      </c>
      <c r="S7" s="1">
        <v>4</v>
      </c>
      <c r="T7" s="1">
        <v>5</v>
      </c>
      <c r="U7" s="1">
        <v>0</v>
      </c>
      <c r="V7" s="27">
        <f t="shared" si="1"/>
        <v>0.4375</v>
      </c>
      <c r="W7" s="1">
        <v>8</v>
      </c>
      <c r="X7" s="1">
        <v>5</v>
      </c>
      <c r="Y7" s="1">
        <v>5</v>
      </c>
      <c r="Z7" s="1">
        <v>0</v>
      </c>
      <c r="AA7" s="30">
        <f t="shared" si="2"/>
        <v>0.44444444444444442</v>
      </c>
    </row>
    <row r="8" spans="1:27" s="1" customFormat="1">
      <c r="A8" s="1" t="s">
        <v>68</v>
      </c>
      <c r="B8" s="1" t="s">
        <v>35</v>
      </c>
      <c r="C8" s="1" t="s">
        <v>81</v>
      </c>
      <c r="D8" s="1">
        <v>9</v>
      </c>
      <c r="E8" s="1">
        <v>52</v>
      </c>
      <c r="F8" s="1">
        <v>61</v>
      </c>
      <c r="G8" s="4">
        <v>0</v>
      </c>
      <c r="H8" s="25">
        <v>0</v>
      </c>
      <c r="I8" s="4">
        <v>0.21153846153846201</v>
      </c>
      <c r="J8" s="27">
        <v>0.19230769230769201</v>
      </c>
      <c r="K8" s="4">
        <v>0.18032786885245899</v>
      </c>
      <c r="L8" s="30">
        <v>0.16393442622950799</v>
      </c>
      <c r="M8" s="1">
        <v>8</v>
      </c>
      <c r="N8" s="1">
        <v>0</v>
      </c>
      <c r="O8" s="1">
        <v>1</v>
      </c>
      <c r="P8" s="1">
        <v>0</v>
      </c>
      <c r="Q8" s="25">
        <f t="shared" si="0"/>
        <v>0.88888888888888884</v>
      </c>
      <c r="R8" s="1">
        <v>36</v>
      </c>
      <c r="S8" s="1">
        <v>11</v>
      </c>
      <c r="T8" s="1">
        <v>5</v>
      </c>
      <c r="U8" s="1">
        <v>0</v>
      </c>
      <c r="V8" s="27">
        <f t="shared" si="1"/>
        <v>0.69230769230769229</v>
      </c>
      <c r="W8" s="1">
        <v>44</v>
      </c>
      <c r="X8" s="1">
        <v>11</v>
      </c>
      <c r="Y8" s="1">
        <v>6</v>
      </c>
      <c r="Z8" s="1">
        <v>0</v>
      </c>
      <c r="AA8" s="30">
        <f t="shared" si="2"/>
        <v>0.72131147540983609</v>
      </c>
    </row>
    <row r="9" spans="1:27" s="1" customFormat="1">
      <c r="A9" s="1" t="s">
        <v>68</v>
      </c>
      <c r="B9" s="1" t="s">
        <v>35</v>
      </c>
      <c r="C9" s="1" t="s">
        <v>100</v>
      </c>
      <c r="D9" s="1">
        <v>28</v>
      </c>
      <c r="E9" s="1">
        <v>96</v>
      </c>
      <c r="F9" s="1">
        <v>124</v>
      </c>
      <c r="G9" s="4">
        <v>0.17857142857142899</v>
      </c>
      <c r="H9" s="25">
        <v>0.14285714285714299</v>
      </c>
      <c r="I9" s="4">
        <v>0.28125</v>
      </c>
      <c r="J9" s="27">
        <v>0.23958333333333301</v>
      </c>
      <c r="K9" s="4">
        <v>0.25806451612903197</v>
      </c>
      <c r="L9" s="30">
        <v>0.217741935483871</v>
      </c>
      <c r="M9" s="1">
        <v>17</v>
      </c>
      <c r="N9" s="1">
        <v>5</v>
      </c>
      <c r="O9" s="1">
        <v>5</v>
      </c>
      <c r="P9" s="1">
        <v>1</v>
      </c>
      <c r="Q9" s="25">
        <f t="shared" si="0"/>
        <v>0.62962962962962965</v>
      </c>
      <c r="R9" s="1">
        <v>42</v>
      </c>
      <c r="S9" s="1">
        <v>29</v>
      </c>
      <c r="T9" s="1">
        <v>24</v>
      </c>
      <c r="U9" s="1">
        <v>1</v>
      </c>
      <c r="V9" s="27">
        <f t="shared" si="1"/>
        <v>0.44210526315789472</v>
      </c>
      <c r="W9" s="1">
        <v>59</v>
      </c>
      <c r="X9" s="1">
        <v>34</v>
      </c>
      <c r="Y9" s="1">
        <v>29</v>
      </c>
      <c r="Z9" s="1">
        <v>2</v>
      </c>
      <c r="AA9" s="30">
        <f t="shared" si="2"/>
        <v>0.48360655737704916</v>
      </c>
    </row>
    <row r="10" spans="1:27" s="1" customFormat="1">
      <c r="A10" s="1" t="s">
        <v>107</v>
      </c>
      <c r="B10" s="1" t="s">
        <v>35</v>
      </c>
      <c r="C10" s="1" t="s">
        <v>109</v>
      </c>
      <c r="D10" s="1">
        <v>4</v>
      </c>
      <c r="E10" s="1">
        <v>8</v>
      </c>
      <c r="F10" s="1">
        <v>12</v>
      </c>
      <c r="G10" s="4">
        <v>0</v>
      </c>
      <c r="H10" s="25">
        <v>0</v>
      </c>
      <c r="I10" s="4">
        <v>0.125</v>
      </c>
      <c r="J10" s="27">
        <v>0.125</v>
      </c>
      <c r="K10" s="4">
        <v>8.3333333333333301E-2</v>
      </c>
      <c r="L10" s="30">
        <v>8.3333333333333301E-2</v>
      </c>
      <c r="M10" s="1">
        <v>3</v>
      </c>
      <c r="N10" s="1">
        <v>0</v>
      </c>
      <c r="O10" s="1">
        <v>1</v>
      </c>
      <c r="P10" s="1">
        <v>0</v>
      </c>
      <c r="Q10" s="25">
        <f t="shared" si="0"/>
        <v>0.75</v>
      </c>
      <c r="R10" s="1">
        <v>5</v>
      </c>
      <c r="S10" s="1">
        <v>1</v>
      </c>
      <c r="T10" s="1">
        <v>2</v>
      </c>
      <c r="U10" s="1">
        <v>0</v>
      </c>
      <c r="V10" s="27">
        <f t="shared" si="1"/>
        <v>0.625</v>
      </c>
      <c r="W10" s="1">
        <v>8</v>
      </c>
      <c r="X10" s="1">
        <v>1</v>
      </c>
      <c r="Y10" s="1">
        <v>3</v>
      </c>
      <c r="Z10" s="1">
        <v>0</v>
      </c>
      <c r="AA10" s="30">
        <f t="shared" si="2"/>
        <v>0.66666666666666663</v>
      </c>
    </row>
    <row r="11" spans="1:27" s="1" customFormat="1">
      <c r="A11" s="1" t="s">
        <v>107</v>
      </c>
      <c r="B11" s="1" t="s">
        <v>35</v>
      </c>
      <c r="C11" s="1" t="s">
        <v>110</v>
      </c>
      <c r="D11" s="1">
        <v>6</v>
      </c>
      <c r="E11" s="1">
        <v>18</v>
      </c>
      <c r="F11" s="1">
        <v>24</v>
      </c>
      <c r="G11" s="4">
        <v>0.16666666666666699</v>
      </c>
      <c r="H11" s="25">
        <v>0.16666666666666699</v>
      </c>
      <c r="I11" s="4">
        <v>0.33333333333333298</v>
      </c>
      <c r="J11" s="27">
        <v>0.33333333333333298</v>
      </c>
      <c r="K11" s="4">
        <v>0.29166666666666702</v>
      </c>
      <c r="L11" s="30">
        <v>0.29166666666666702</v>
      </c>
      <c r="M11" s="1">
        <v>2</v>
      </c>
      <c r="N11" s="1">
        <v>1</v>
      </c>
      <c r="O11" s="1">
        <v>3</v>
      </c>
      <c r="P11" s="1">
        <v>0</v>
      </c>
      <c r="Q11" s="25">
        <f t="shared" si="0"/>
        <v>0.33333333333333331</v>
      </c>
      <c r="R11" s="1">
        <v>11</v>
      </c>
      <c r="S11" s="1">
        <v>5</v>
      </c>
      <c r="T11" s="1">
        <v>2</v>
      </c>
      <c r="U11" s="1">
        <v>0</v>
      </c>
      <c r="V11" s="27">
        <f t="shared" si="1"/>
        <v>0.61111111111111116</v>
      </c>
      <c r="W11" s="1">
        <v>13</v>
      </c>
      <c r="X11" s="1">
        <v>6</v>
      </c>
      <c r="Y11" s="1">
        <v>5</v>
      </c>
      <c r="Z11" s="1">
        <v>0</v>
      </c>
      <c r="AA11" s="30">
        <f t="shared" si="2"/>
        <v>0.54166666666666663</v>
      </c>
    </row>
    <row r="12" spans="1:27" s="1" customFormat="1">
      <c r="A12" s="1" t="s">
        <v>107</v>
      </c>
      <c r="B12" s="1" t="s">
        <v>35</v>
      </c>
      <c r="C12" s="1" t="s">
        <v>111</v>
      </c>
      <c r="D12" s="1">
        <v>16</v>
      </c>
      <c r="E12" s="1">
        <v>8</v>
      </c>
      <c r="F12" s="1">
        <v>24</v>
      </c>
      <c r="G12" s="4">
        <v>0.125</v>
      </c>
      <c r="H12" s="25">
        <v>0.1875</v>
      </c>
      <c r="I12" s="4">
        <v>0.375</v>
      </c>
      <c r="J12" s="27">
        <v>0.375</v>
      </c>
      <c r="K12" s="4">
        <v>0.20833333333333301</v>
      </c>
      <c r="L12" s="30">
        <v>0.25</v>
      </c>
      <c r="M12" s="1">
        <v>9</v>
      </c>
      <c r="N12" s="1">
        <v>2</v>
      </c>
      <c r="O12" s="1">
        <v>5</v>
      </c>
      <c r="P12" s="1">
        <v>0</v>
      </c>
      <c r="Q12" s="25">
        <f t="shared" si="0"/>
        <v>0.5625</v>
      </c>
      <c r="R12" s="1">
        <v>4</v>
      </c>
      <c r="S12" s="1">
        <v>3</v>
      </c>
      <c r="T12" s="1">
        <v>1</v>
      </c>
      <c r="U12" s="1">
        <v>0</v>
      </c>
      <c r="V12" s="27">
        <f t="shared" si="1"/>
        <v>0.5</v>
      </c>
      <c r="W12" s="1">
        <v>13</v>
      </c>
      <c r="X12" s="1">
        <v>5</v>
      </c>
      <c r="Y12" s="1">
        <v>6</v>
      </c>
      <c r="Z12" s="1">
        <v>0</v>
      </c>
      <c r="AA12" s="30">
        <f t="shared" si="2"/>
        <v>0.54166666666666663</v>
      </c>
    </row>
    <row r="13" spans="1:27" s="1" customFormat="1">
      <c r="A13" s="1" t="s">
        <v>107</v>
      </c>
      <c r="B13" s="1" t="s">
        <v>35</v>
      </c>
      <c r="C13" s="1" t="s">
        <v>112</v>
      </c>
      <c r="D13" s="1">
        <v>14</v>
      </c>
      <c r="E13" s="1">
        <v>3</v>
      </c>
      <c r="F13" s="1">
        <v>17</v>
      </c>
      <c r="G13" s="4">
        <v>0.14285714285714299</v>
      </c>
      <c r="H13" s="25">
        <v>7.1428571428571397E-2</v>
      </c>
      <c r="I13" s="4">
        <v>0</v>
      </c>
      <c r="J13" s="27">
        <v>0</v>
      </c>
      <c r="K13" s="4">
        <v>0.11764705882352899</v>
      </c>
      <c r="L13" s="30">
        <v>5.8823529411764698E-2</v>
      </c>
      <c r="M13" s="1">
        <v>7</v>
      </c>
      <c r="N13" s="1">
        <v>2</v>
      </c>
      <c r="O13" s="1">
        <v>5</v>
      </c>
      <c r="P13" s="1">
        <v>0</v>
      </c>
      <c r="Q13" s="25">
        <f t="shared" si="0"/>
        <v>0.5</v>
      </c>
      <c r="R13" s="1">
        <v>2</v>
      </c>
      <c r="S13" s="1">
        <v>0</v>
      </c>
      <c r="T13" s="1">
        <v>1</v>
      </c>
      <c r="U13" s="1">
        <v>0</v>
      </c>
      <c r="V13" s="27">
        <f t="shared" si="1"/>
        <v>0.66666666666666663</v>
      </c>
      <c r="W13" s="1">
        <v>9</v>
      </c>
      <c r="X13" s="1">
        <v>2</v>
      </c>
      <c r="Y13" s="1">
        <v>6</v>
      </c>
      <c r="Z13" s="1">
        <v>0</v>
      </c>
      <c r="AA13" s="30">
        <f t="shared" si="2"/>
        <v>0.52941176470588236</v>
      </c>
    </row>
    <row r="14" spans="1:27" s="1" customFormat="1">
      <c r="A14" s="1" t="s">
        <v>107</v>
      </c>
      <c r="B14" s="1" t="s">
        <v>35</v>
      </c>
      <c r="C14" s="1" t="s">
        <v>113</v>
      </c>
      <c r="D14" s="1">
        <v>3</v>
      </c>
      <c r="E14" s="1">
        <v>16</v>
      </c>
      <c r="F14" s="1">
        <v>19</v>
      </c>
      <c r="G14" s="4">
        <v>0.33333333333333298</v>
      </c>
      <c r="H14" s="25">
        <v>0.33333333333333298</v>
      </c>
      <c r="I14" s="4">
        <v>0</v>
      </c>
      <c r="J14" s="27">
        <v>6.25E-2</v>
      </c>
      <c r="K14" s="4">
        <v>5.2631578947368397E-2</v>
      </c>
      <c r="L14" s="30">
        <v>0.105263157894737</v>
      </c>
      <c r="M14" s="1">
        <v>1</v>
      </c>
      <c r="N14" s="1">
        <v>1</v>
      </c>
      <c r="O14" s="1">
        <v>1</v>
      </c>
      <c r="P14" s="1">
        <v>0</v>
      </c>
      <c r="Q14" s="25">
        <f t="shared" si="0"/>
        <v>0.33333333333333331</v>
      </c>
      <c r="R14" s="1">
        <v>9</v>
      </c>
      <c r="S14" s="1">
        <v>0</v>
      </c>
      <c r="T14" s="1">
        <v>5</v>
      </c>
      <c r="U14" s="1">
        <v>2</v>
      </c>
      <c r="V14" s="27">
        <f t="shared" si="1"/>
        <v>0.6428571428571429</v>
      </c>
      <c r="W14" s="1">
        <v>10</v>
      </c>
      <c r="X14" s="1">
        <v>1</v>
      </c>
      <c r="Y14" s="1">
        <v>6</v>
      </c>
      <c r="Z14" s="1">
        <v>2</v>
      </c>
      <c r="AA14" s="30">
        <f t="shared" si="2"/>
        <v>0.58823529411764708</v>
      </c>
    </row>
    <row r="15" spans="1:27" s="1" customFormat="1">
      <c r="A15" s="1" t="s">
        <v>107</v>
      </c>
      <c r="B15" s="1" t="s">
        <v>35</v>
      </c>
      <c r="C15" s="1" t="s">
        <v>114</v>
      </c>
      <c r="D15" s="1">
        <v>5</v>
      </c>
      <c r="E15" s="1">
        <v>16</v>
      </c>
      <c r="F15" s="1">
        <v>21</v>
      </c>
      <c r="G15" s="4">
        <v>0.4</v>
      </c>
      <c r="H15" s="25">
        <v>0.6</v>
      </c>
      <c r="I15" s="4">
        <v>6.25E-2</v>
      </c>
      <c r="J15" s="27">
        <v>0.1875</v>
      </c>
      <c r="K15" s="4">
        <v>0.14285714285714299</v>
      </c>
      <c r="L15" s="30">
        <v>0.28571428571428598</v>
      </c>
      <c r="M15" s="1">
        <v>2</v>
      </c>
      <c r="N15" s="1">
        <v>3</v>
      </c>
      <c r="O15" s="1">
        <v>0</v>
      </c>
      <c r="P15" s="1">
        <v>0</v>
      </c>
      <c r="Q15" s="25">
        <f t="shared" si="0"/>
        <v>0.4</v>
      </c>
      <c r="R15" s="1">
        <v>12</v>
      </c>
      <c r="S15" s="1">
        <v>3</v>
      </c>
      <c r="T15" s="1">
        <v>1</v>
      </c>
      <c r="U15" s="1">
        <v>0</v>
      </c>
      <c r="V15" s="27">
        <f t="shared" si="1"/>
        <v>0.75</v>
      </c>
      <c r="W15" s="1">
        <v>14</v>
      </c>
      <c r="X15" s="1">
        <v>6</v>
      </c>
      <c r="Y15" s="1">
        <v>1</v>
      </c>
      <c r="Z15" s="1">
        <v>0</v>
      </c>
      <c r="AA15" s="30">
        <f t="shared" si="2"/>
        <v>0.66666666666666663</v>
      </c>
    </row>
    <row r="16" spans="1:27" s="1" customFormat="1">
      <c r="A16" s="1" t="s">
        <v>107</v>
      </c>
      <c r="B16" s="1" t="s">
        <v>35</v>
      </c>
      <c r="C16" s="1" t="s">
        <v>115</v>
      </c>
      <c r="D16" s="1">
        <v>4</v>
      </c>
      <c r="E16" s="1">
        <v>27</v>
      </c>
      <c r="F16" s="1">
        <v>31</v>
      </c>
      <c r="G16" s="4">
        <v>0.25</v>
      </c>
      <c r="H16" s="25">
        <v>0.25</v>
      </c>
      <c r="I16" s="4">
        <v>0.148148148148148</v>
      </c>
      <c r="J16" s="27">
        <v>0.148148148148148</v>
      </c>
      <c r="K16" s="4">
        <v>0.16129032258064499</v>
      </c>
      <c r="L16" s="30">
        <v>0.16129032258064499</v>
      </c>
      <c r="M16" s="1">
        <v>2</v>
      </c>
      <c r="N16" s="1">
        <v>1</v>
      </c>
      <c r="O16" s="1">
        <v>1</v>
      </c>
      <c r="P16" s="1">
        <v>0</v>
      </c>
      <c r="Q16" s="25">
        <f t="shared" si="0"/>
        <v>0.5</v>
      </c>
      <c r="R16" s="1">
        <v>16</v>
      </c>
      <c r="S16" s="1">
        <v>5</v>
      </c>
      <c r="T16" s="1">
        <v>6</v>
      </c>
      <c r="U16" s="1">
        <v>0</v>
      </c>
      <c r="V16" s="27">
        <f t="shared" si="1"/>
        <v>0.59259259259259256</v>
      </c>
      <c r="W16" s="1">
        <v>18</v>
      </c>
      <c r="X16" s="1">
        <v>6</v>
      </c>
      <c r="Y16" s="1">
        <v>7</v>
      </c>
      <c r="Z16" s="1">
        <v>0</v>
      </c>
      <c r="AA16" s="30">
        <f t="shared" si="2"/>
        <v>0.58064516129032262</v>
      </c>
    </row>
    <row r="17" spans="1:27" s="1" customFormat="1">
      <c r="A17" s="1" t="s">
        <v>107</v>
      </c>
      <c r="B17" s="1" t="s">
        <v>35</v>
      </c>
      <c r="C17" s="1" t="s">
        <v>116</v>
      </c>
      <c r="D17" s="1">
        <v>17</v>
      </c>
      <c r="E17" s="1">
        <v>6</v>
      </c>
      <c r="F17" s="1">
        <v>23</v>
      </c>
      <c r="G17" s="4">
        <v>0.17647058823529399</v>
      </c>
      <c r="H17" s="25">
        <v>0.17647058823529399</v>
      </c>
      <c r="I17" s="4">
        <v>0.33333333333333298</v>
      </c>
      <c r="J17" s="27">
        <v>0.5</v>
      </c>
      <c r="K17" s="4">
        <v>0.217391304347826</v>
      </c>
      <c r="L17" s="30">
        <v>0.26086956521739102</v>
      </c>
      <c r="M17" s="1">
        <v>14</v>
      </c>
      <c r="N17" s="1">
        <v>2</v>
      </c>
      <c r="O17" s="1">
        <v>1</v>
      </c>
      <c r="P17" s="1">
        <v>0</v>
      </c>
      <c r="Q17" s="25">
        <f t="shared" si="0"/>
        <v>0.82352941176470584</v>
      </c>
      <c r="R17" s="1">
        <v>1</v>
      </c>
      <c r="S17" s="1">
        <v>3</v>
      </c>
      <c r="T17" s="1">
        <v>2</v>
      </c>
      <c r="U17" s="1">
        <v>0</v>
      </c>
      <c r="V17" s="27">
        <f t="shared" si="1"/>
        <v>0.16666666666666666</v>
      </c>
      <c r="W17" s="1">
        <v>15</v>
      </c>
      <c r="X17" s="1">
        <v>5</v>
      </c>
      <c r="Y17" s="1">
        <v>3</v>
      </c>
      <c r="Z17" s="1">
        <v>0</v>
      </c>
      <c r="AA17" s="30">
        <f t="shared" si="2"/>
        <v>0.65217391304347827</v>
      </c>
    </row>
    <row r="18" spans="1:27" s="1" customFormat="1">
      <c r="A18" s="1" t="s">
        <v>107</v>
      </c>
      <c r="B18" s="1" t="s">
        <v>35</v>
      </c>
      <c r="C18" s="1" t="s">
        <v>117</v>
      </c>
      <c r="D18" s="1">
        <v>5</v>
      </c>
      <c r="E18" s="1">
        <v>6</v>
      </c>
      <c r="F18" s="1">
        <v>11</v>
      </c>
      <c r="G18" s="4">
        <v>0.2</v>
      </c>
      <c r="H18" s="25">
        <v>0</v>
      </c>
      <c r="I18" s="4">
        <v>0.16666666666666699</v>
      </c>
      <c r="J18" s="27">
        <v>0.16666666666666699</v>
      </c>
      <c r="K18" s="4">
        <v>0.18181818181818199</v>
      </c>
      <c r="L18" s="30">
        <v>9.0909090909090898E-2</v>
      </c>
      <c r="M18" s="1">
        <v>4</v>
      </c>
      <c r="N18" s="1">
        <v>0</v>
      </c>
      <c r="O18" s="1">
        <v>1</v>
      </c>
      <c r="P18" s="1">
        <v>0</v>
      </c>
      <c r="Q18" s="25">
        <f t="shared" si="0"/>
        <v>0.8</v>
      </c>
      <c r="R18" s="1">
        <v>5</v>
      </c>
      <c r="S18" s="1">
        <v>0</v>
      </c>
      <c r="T18" s="1">
        <v>1</v>
      </c>
      <c r="U18" s="1">
        <v>0</v>
      </c>
      <c r="V18" s="27">
        <f t="shared" si="1"/>
        <v>0.83333333333333337</v>
      </c>
      <c r="W18" s="1">
        <v>9</v>
      </c>
      <c r="X18" s="1">
        <v>0</v>
      </c>
      <c r="Y18" s="1">
        <v>2</v>
      </c>
      <c r="Z18" s="1">
        <v>0</v>
      </c>
      <c r="AA18" s="30">
        <f t="shared" si="2"/>
        <v>0.81818181818181823</v>
      </c>
    </row>
    <row r="19" spans="1:27" s="1" customFormat="1">
      <c r="A19" s="1" t="s">
        <v>107</v>
      </c>
      <c r="B19" s="1" t="s">
        <v>35</v>
      </c>
      <c r="C19" s="1" t="s">
        <v>121</v>
      </c>
      <c r="D19" s="1">
        <v>6</v>
      </c>
      <c r="E19" s="1">
        <v>11</v>
      </c>
      <c r="F19" s="1">
        <v>17</v>
      </c>
      <c r="G19" s="4">
        <v>0.16666666666666699</v>
      </c>
      <c r="H19" s="25">
        <v>0</v>
      </c>
      <c r="I19" s="4">
        <v>9.0909090909090898E-2</v>
      </c>
      <c r="J19" s="27">
        <v>9.0909090909090898E-2</v>
      </c>
      <c r="K19" s="4">
        <v>0.11764705882352899</v>
      </c>
      <c r="L19" s="30">
        <v>5.8823529411764698E-2</v>
      </c>
      <c r="M19" s="1">
        <v>3</v>
      </c>
      <c r="N19" s="1">
        <v>1</v>
      </c>
      <c r="O19" s="1">
        <v>0</v>
      </c>
      <c r="P19" s="1">
        <v>2</v>
      </c>
      <c r="Q19" s="25">
        <f t="shared" si="0"/>
        <v>0.75</v>
      </c>
      <c r="R19" s="1">
        <v>6</v>
      </c>
      <c r="S19" s="1">
        <v>1</v>
      </c>
      <c r="T19" s="1">
        <v>1</v>
      </c>
      <c r="U19" s="1">
        <v>3</v>
      </c>
      <c r="V19" s="27">
        <f t="shared" si="1"/>
        <v>0.75</v>
      </c>
      <c r="W19" s="1">
        <v>9</v>
      </c>
      <c r="X19" s="1">
        <v>2</v>
      </c>
      <c r="Y19" s="1">
        <v>1</v>
      </c>
      <c r="Z19" s="1">
        <v>5</v>
      </c>
      <c r="AA19" s="30">
        <f t="shared" si="2"/>
        <v>0.75</v>
      </c>
    </row>
    <row r="20" spans="1:27" s="1" customFormat="1">
      <c r="A20" s="1" t="s">
        <v>107</v>
      </c>
      <c r="B20" s="1" t="s">
        <v>35</v>
      </c>
      <c r="C20" s="1" t="s">
        <v>128</v>
      </c>
      <c r="D20" s="1">
        <v>3</v>
      </c>
      <c r="E20" s="1">
        <v>1</v>
      </c>
      <c r="F20" s="1">
        <v>4</v>
      </c>
      <c r="G20" s="4">
        <v>0.33333333333333298</v>
      </c>
      <c r="H20" s="25">
        <v>0.33333333333333298</v>
      </c>
      <c r="I20" s="4">
        <v>1</v>
      </c>
      <c r="J20" s="27">
        <v>1</v>
      </c>
      <c r="K20" s="4">
        <v>0.5</v>
      </c>
      <c r="L20" s="30">
        <v>0.5</v>
      </c>
      <c r="M20" s="1">
        <v>1</v>
      </c>
      <c r="N20" s="1">
        <v>1</v>
      </c>
      <c r="O20" s="1">
        <v>1</v>
      </c>
      <c r="P20" s="1">
        <v>0</v>
      </c>
      <c r="Q20" s="25">
        <f t="shared" si="0"/>
        <v>0.33333333333333331</v>
      </c>
      <c r="R20" s="1">
        <v>0</v>
      </c>
      <c r="S20" s="1">
        <v>1</v>
      </c>
      <c r="T20" s="1">
        <v>0</v>
      </c>
      <c r="U20" s="1">
        <v>0</v>
      </c>
      <c r="V20" s="27">
        <f t="shared" si="1"/>
        <v>0</v>
      </c>
      <c r="W20" s="1">
        <v>1</v>
      </c>
      <c r="X20" s="1">
        <v>2</v>
      </c>
      <c r="Y20" s="1">
        <v>1</v>
      </c>
      <c r="Z20" s="1">
        <v>0</v>
      </c>
      <c r="AA20" s="30">
        <f t="shared" si="2"/>
        <v>0.25</v>
      </c>
    </row>
    <row r="21" spans="1:27" s="1" customFormat="1">
      <c r="A21" s="1" t="s">
        <v>107</v>
      </c>
      <c r="B21" s="1" t="s">
        <v>35</v>
      </c>
      <c r="C21" s="1" t="s">
        <v>129</v>
      </c>
      <c r="D21" s="1">
        <v>0</v>
      </c>
      <c r="E21" s="1">
        <v>40</v>
      </c>
      <c r="F21" s="1">
        <v>40</v>
      </c>
      <c r="G21" s="4">
        <v>0</v>
      </c>
      <c r="H21" s="25">
        <v>0</v>
      </c>
      <c r="I21" s="4">
        <v>0.17499999999999999</v>
      </c>
      <c r="J21" s="27">
        <v>7.4999999999999997E-2</v>
      </c>
      <c r="K21" s="4">
        <v>0.17499999999999999</v>
      </c>
      <c r="L21" s="30">
        <v>7.4999999999999997E-2</v>
      </c>
      <c r="Q21" s="25"/>
      <c r="R21" s="1">
        <v>21</v>
      </c>
      <c r="S21" s="1">
        <v>4</v>
      </c>
      <c r="T21" s="1">
        <v>15</v>
      </c>
      <c r="U21" s="1">
        <v>0</v>
      </c>
      <c r="V21" s="27">
        <f t="shared" si="1"/>
        <v>0.52500000000000002</v>
      </c>
      <c r="W21" s="1">
        <v>21</v>
      </c>
      <c r="X21" s="1">
        <v>4</v>
      </c>
      <c r="Y21" s="1">
        <v>15</v>
      </c>
      <c r="Z21" s="1">
        <v>0</v>
      </c>
      <c r="AA21" s="30">
        <f t="shared" si="2"/>
        <v>0.52500000000000002</v>
      </c>
    </row>
    <row r="22" spans="1:27" s="1" customFormat="1">
      <c r="A22" s="1" t="s">
        <v>107</v>
      </c>
      <c r="B22" s="1" t="s">
        <v>35</v>
      </c>
      <c r="C22" s="1" t="s">
        <v>130</v>
      </c>
      <c r="D22" s="1">
        <v>0</v>
      </c>
      <c r="E22" s="1">
        <v>1</v>
      </c>
      <c r="F22" s="1">
        <v>1</v>
      </c>
      <c r="G22" s="4">
        <v>0</v>
      </c>
      <c r="H22" s="25">
        <v>0</v>
      </c>
      <c r="I22" s="4">
        <v>0</v>
      </c>
      <c r="J22" s="27">
        <v>0</v>
      </c>
      <c r="K22" s="4">
        <v>0</v>
      </c>
      <c r="L22" s="30">
        <v>0</v>
      </c>
      <c r="Q22" s="25"/>
      <c r="R22" s="1">
        <v>1</v>
      </c>
      <c r="S22" s="1">
        <v>0</v>
      </c>
      <c r="T22" s="1">
        <v>0</v>
      </c>
      <c r="U22" s="1">
        <v>0</v>
      </c>
      <c r="V22" s="27">
        <f t="shared" si="1"/>
        <v>1</v>
      </c>
      <c r="W22" s="1">
        <v>1</v>
      </c>
      <c r="X22" s="1">
        <v>0</v>
      </c>
      <c r="Y22" s="1">
        <v>0</v>
      </c>
      <c r="Z22" s="1">
        <v>0</v>
      </c>
      <c r="AA22" s="30">
        <f t="shared" si="2"/>
        <v>1</v>
      </c>
    </row>
    <row r="23" spans="1:27" s="1" customFormat="1">
      <c r="A23" s="1" t="s">
        <v>107</v>
      </c>
      <c r="B23" s="1" t="s">
        <v>35</v>
      </c>
      <c r="C23" s="1" t="s">
        <v>138</v>
      </c>
      <c r="D23" s="1">
        <v>0</v>
      </c>
      <c r="E23" s="1">
        <v>3</v>
      </c>
      <c r="F23" s="1">
        <v>3</v>
      </c>
      <c r="G23" s="4">
        <v>0</v>
      </c>
      <c r="H23" s="25">
        <v>0</v>
      </c>
      <c r="I23" s="4">
        <v>0.66666666666666696</v>
      </c>
      <c r="J23" s="27">
        <v>0.33333333333333298</v>
      </c>
      <c r="K23" s="4">
        <v>0.66666666666666696</v>
      </c>
      <c r="L23" s="30">
        <v>0.33333333333333298</v>
      </c>
      <c r="Q23" s="25"/>
      <c r="R23" s="1">
        <v>2</v>
      </c>
      <c r="S23" s="1">
        <v>1</v>
      </c>
      <c r="T23" s="1">
        <v>0</v>
      </c>
      <c r="U23" s="1">
        <v>0</v>
      </c>
      <c r="V23" s="27">
        <f t="shared" si="1"/>
        <v>0.66666666666666663</v>
      </c>
      <c r="W23" s="1">
        <v>2</v>
      </c>
      <c r="X23" s="1">
        <v>1</v>
      </c>
      <c r="Y23" s="1">
        <v>0</v>
      </c>
      <c r="Z23" s="1">
        <v>0</v>
      </c>
      <c r="AA23" s="30">
        <f t="shared" si="2"/>
        <v>0.66666666666666663</v>
      </c>
    </row>
    <row r="24" spans="1:27" s="1" customFormat="1">
      <c r="A24" s="1" t="s">
        <v>107</v>
      </c>
      <c r="B24" s="1" t="s">
        <v>35</v>
      </c>
      <c r="C24" s="1" t="s">
        <v>140</v>
      </c>
      <c r="D24" s="1">
        <v>5</v>
      </c>
      <c r="E24" s="1">
        <v>0</v>
      </c>
      <c r="F24" s="1">
        <v>5</v>
      </c>
      <c r="G24" s="4">
        <v>0</v>
      </c>
      <c r="H24" s="25">
        <v>0</v>
      </c>
      <c r="I24" s="4">
        <v>0</v>
      </c>
      <c r="J24" s="27">
        <v>0</v>
      </c>
      <c r="K24" s="4">
        <v>0</v>
      </c>
      <c r="L24" s="30">
        <v>0</v>
      </c>
      <c r="M24" s="1">
        <v>4</v>
      </c>
      <c r="N24" s="1">
        <v>0</v>
      </c>
      <c r="O24" s="1">
        <v>1</v>
      </c>
      <c r="P24" s="1">
        <v>0</v>
      </c>
      <c r="Q24" s="25">
        <f>IF(M24=0,0,M24/SUM(M24:O24))</f>
        <v>0.8</v>
      </c>
      <c r="V24" s="27"/>
      <c r="W24" s="1">
        <v>4</v>
      </c>
      <c r="X24" s="1">
        <v>0</v>
      </c>
      <c r="Y24" s="1">
        <v>1</v>
      </c>
      <c r="Z24" s="1">
        <v>0</v>
      </c>
      <c r="AA24" s="30">
        <f t="shared" si="2"/>
        <v>0.8</v>
      </c>
    </row>
    <row r="25" spans="1:27" s="1" customFormat="1">
      <c r="A25" s="1" t="s">
        <v>107</v>
      </c>
      <c r="B25" s="1" t="s">
        <v>35</v>
      </c>
      <c r="C25" s="1" t="s">
        <v>143</v>
      </c>
      <c r="D25" s="1">
        <v>0</v>
      </c>
      <c r="E25" s="1">
        <v>4</v>
      </c>
      <c r="F25" s="1">
        <v>4</v>
      </c>
      <c r="G25" s="4">
        <v>0</v>
      </c>
      <c r="H25" s="25">
        <v>0</v>
      </c>
      <c r="I25" s="4">
        <v>0.25</v>
      </c>
      <c r="J25" s="27">
        <v>0</v>
      </c>
      <c r="K25" s="4">
        <v>0.25</v>
      </c>
      <c r="L25" s="30">
        <v>0</v>
      </c>
      <c r="Q25" s="25"/>
      <c r="R25" s="1">
        <v>2</v>
      </c>
      <c r="S25" s="1">
        <v>1</v>
      </c>
      <c r="T25" s="1">
        <v>1</v>
      </c>
      <c r="U25" s="1">
        <v>0</v>
      </c>
      <c r="V25" s="27">
        <f t="shared" ref="V25:V32" si="3">IF(R25=0,0,R25/SUM(R25:T25))</f>
        <v>0.5</v>
      </c>
      <c r="W25" s="1">
        <v>2</v>
      </c>
      <c r="X25" s="1">
        <v>1</v>
      </c>
      <c r="Y25" s="1">
        <v>1</v>
      </c>
      <c r="Z25" s="1">
        <v>0</v>
      </c>
      <c r="AA25" s="30">
        <f t="shared" si="2"/>
        <v>0.5</v>
      </c>
    </row>
    <row r="26" spans="1:27" s="1" customFormat="1">
      <c r="A26" s="1" t="s">
        <v>107</v>
      </c>
      <c r="B26" s="1" t="s">
        <v>35</v>
      </c>
      <c r="C26" s="1" t="s">
        <v>147</v>
      </c>
      <c r="D26" s="1">
        <v>3</v>
      </c>
      <c r="E26" s="1">
        <v>18</v>
      </c>
      <c r="F26" s="1">
        <v>21</v>
      </c>
      <c r="G26" s="4">
        <v>0</v>
      </c>
      <c r="H26" s="25">
        <v>0</v>
      </c>
      <c r="I26" s="4">
        <v>0.11111111111111099</v>
      </c>
      <c r="J26" s="27">
        <v>0</v>
      </c>
      <c r="K26" s="4">
        <v>9.5238095238095205E-2</v>
      </c>
      <c r="L26" s="30">
        <v>0</v>
      </c>
      <c r="M26" s="1">
        <v>3</v>
      </c>
      <c r="N26" s="1">
        <v>0</v>
      </c>
      <c r="O26" s="1">
        <v>0</v>
      </c>
      <c r="P26" s="1">
        <v>0</v>
      </c>
      <c r="Q26" s="25">
        <f>IF(M26=0,0,M26/SUM(M26:O26))</f>
        <v>1</v>
      </c>
      <c r="R26" s="1">
        <v>18</v>
      </c>
      <c r="S26" s="1">
        <v>0</v>
      </c>
      <c r="T26" s="1">
        <v>0</v>
      </c>
      <c r="U26" s="1">
        <v>0</v>
      </c>
      <c r="V26" s="27">
        <f t="shared" si="3"/>
        <v>1</v>
      </c>
      <c r="W26" s="1">
        <v>21</v>
      </c>
      <c r="X26" s="1">
        <v>0</v>
      </c>
      <c r="Y26" s="1">
        <v>0</v>
      </c>
      <c r="Z26" s="1">
        <v>0</v>
      </c>
      <c r="AA26" s="30">
        <f t="shared" si="2"/>
        <v>1</v>
      </c>
    </row>
    <row r="27" spans="1:27" s="1" customFormat="1">
      <c r="A27" s="1" t="s">
        <v>34</v>
      </c>
      <c r="B27" s="1" t="s">
        <v>35</v>
      </c>
      <c r="C27" s="1" t="s">
        <v>36</v>
      </c>
      <c r="D27" s="1">
        <v>0</v>
      </c>
      <c r="E27" s="1">
        <v>1</v>
      </c>
      <c r="F27" s="1">
        <v>1</v>
      </c>
      <c r="G27" s="4">
        <v>0</v>
      </c>
      <c r="H27" s="25">
        <v>0</v>
      </c>
      <c r="I27" s="4">
        <v>0</v>
      </c>
      <c r="J27" s="27">
        <v>0</v>
      </c>
      <c r="K27" s="4">
        <v>0</v>
      </c>
      <c r="L27" s="36">
        <v>0</v>
      </c>
      <c r="M27" s="3"/>
      <c r="N27" s="6"/>
      <c r="O27" s="6"/>
      <c r="P27" s="5"/>
      <c r="Q27" s="25"/>
      <c r="R27" s="1">
        <v>1</v>
      </c>
      <c r="S27" s="1">
        <v>0</v>
      </c>
      <c r="T27" s="1">
        <v>0</v>
      </c>
      <c r="U27" s="1">
        <v>0</v>
      </c>
      <c r="V27" s="28">
        <f t="shared" si="3"/>
        <v>1</v>
      </c>
      <c r="W27" s="1">
        <v>1</v>
      </c>
      <c r="X27" s="1">
        <v>0</v>
      </c>
      <c r="Y27" s="1">
        <v>0</v>
      </c>
      <c r="Z27" s="1">
        <v>0</v>
      </c>
      <c r="AA27" s="31">
        <f t="shared" si="2"/>
        <v>1</v>
      </c>
    </row>
    <row r="28" spans="1:27" s="1" customFormat="1">
      <c r="A28" s="1" t="s">
        <v>34</v>
      </c>
      <c r="B28" s="1" t="s">
        <v>35</v>
      </c>
      <c r="C28" s="1" t="s">
        <v>63</v>
      </c>
      <c r="D28" s="1">
        <v>0</v>
      </c>
      <c r="E28" s="1">
        <v>2</v>
      </c>
      <c r="F28" s="1">
        <v>2</v>
      </c>
      <c r="G28" s="4">
        <v>0</v>
      </c>
      <c r="H28" s="25">
        <v>0</v>
      </c>
      <c r="I28" s="4">
        <v>0</v>
      </c>
      <c r="J28" s="27">
        <v>0</v>
      </c>
      <c r="K28" s="4">
        <v>0</v>
      </c>
      <c r="L28" s="30">
        <v>0</v>
      </c>
      <c r="Q28" s="25"/>
      <c r="R28" s="1">
        <v>2</v>
      </c>
      <c r="S28" s="1">
        <v>0</v>
      </c>
      <c r="T28" s="1">
        <v>0</v>
      </c>
      <c r="U28" s="1">
        <v>0</v>
      </c>
      <c r="V28" s="27">
        <f t="shared" si="3"/>
        <v>1</v>
      </c>
      <c r="W28" s="1">
        <v>2</v>
      </c>
      <c r="X28" s="1">
        <v>0</v>
      </c>
      <c r="Y28" s="1">
        <v>0</v>
      </c>
      <c r="Z28" s="1">
        <v>0</v>
      </c>
      <c r="AA28" s="30">
        <f t="shared" si="2"/>
        <v>1</v>
      </c>
    </row>
    <row r="29" spans="1:27" s="1" customFormat="1">
      <c r="A29" s="1" t="s">
        <v>34</v>
      </c>
      <c r="B29" s="1" t="s">
        <v>35</v>
      </c>
      <c r="C29" s="1" t="s">
        <v>64</v>
      </c>
      <c r="D29" s="1">
        <v>0</v>
      </c>
      <c r="E29" s="1">
        <v>6</v>
      </c>
      <c r="F29" s="1">
        <v>6</v>
      </c>
      <c r="G29" s="4">
        <v>0</v>
      </c>
      <c r="H29" s="25">
        <v>0</v>
      </c>
      <c r="I29" s="4">
        <v>0.16666666666666699</v>
      </c>
      <c r="J29" s="27">
        <v>0.16666666666666699</v>
      </c>
      <c r="K29" s="4">
        <v>0.16666666666666699</v>
      </c>
      <c r="L29" s="30">
        <v>0.16666666666666699</v>
      </c>
      <c r="Q29" s="25"/>
      <c r="R29" s="1">
        <v>3</v>
      </c>
      <c r="S29" s="1">
        <v>1</v>
      </c>
      <c r="T29" s="1">
        <v>2</v>
      </c>
      <c r="U29" s="1">
        <v>0</v>
      </c>
      <c r="V29" s="27">
        <f t="shared" si="3"/>
        <v>0.5</v>
      </c>
      <c r="W29" s="1">
        <v>3</v>
      </c>
      <c r="X29" s="1">
        <v>1</v>
      </c>
      <c r="Y29" s="1">
        <v>2</v>
      </c>
      <c r="Z29" s="1">
        <v>0</v>
      </c>
      <c r="AA29" s="30">
        <f t="shared" si="2"/>
        <v>0.5</v>
      </c>
    </row>
    <row r="30" spans="1:27" s="1" customFormat="1">
      <c r="A30" s="1" t="s">
        <v>34</v>
      </c>
      <c r="B30" s="1" t="s">
        <v>35</v>
      </c>
      <c r="C30" s="1" t="s">
        <v>65</v>
      </c>
      <c r="D30" s="1">
        <v>0</v>
      </c>
      <c r="E30" s="1">
        <v>1</v>
      </c>
      <c r="F30" s="1">
        <v>1</v>
      </c>
      <c r="G30" s="4">
        <v>0</v>
      </c>
      <c r="H30" s="25">
        <v>0</v>
      </c>
      <c r="I30" s="4">
        <v>0</v>
      </c>
      <c r="J30" s="27">
        <v>0</v>
      </c>
      <c r="K30" s="4">
        <v>0</v>
      </c>
      <c r="L30" s="30">
        <v>0</v>
      </c>
      <c r="Q30" s="25"/>
      <c r="R30" s="1">
        <v>0</v>
      </c>
      <c r="S30" s="1">
        <v>0</v>
      </c>
      <c r="T30" s="1">
        <v>1</v>
      </c>
      <c r="U30" s="1">
        <v>0</v>
      </c>
      <c r="V30" s="27">
        <f t="shared" si="3"/>
        <v>0</v>
      </c>
      <c r="W30" s="1">
        <v>0</v>
      </c>
      <c r="X30" s="1">
        <v>0</v>
      </c>
      <c r="Y30" s="1">
        <v>1</v>
      </c>
      <c r="Z30" s="1">
        <v>0</v>
      </c>
      <c r="AA30" s="30">
        <f t="shared" si="2"/>
        <v>0</v>
      </c>
    </row>
    <row r="31" spans="1:27" s="1" customFormat="1">
      <c r="A31" s="1" t="s">
        <v>34</v>
      </c>
      <c r="B31" s="1" t="s">
        <v>35</v>
      </c>
      <c r="C31" s="1" t="s">
        <v>66</v>
      </c>
      <c r="D31" s="1">
        <v>0</v>
      </c>
      <c r="E31" s="1">
        <v>1</v>
      </c>
      <c r="F31" s="1">
        <v>1</v>
      </c>
      <c r="G31" s="4">
        <v>0</v>
      </c>
      <c r="H31" s="25">
        <v>0</v>
      </c>
      <c r="I31" s="4">
        <v>0</v>
      </c>
      <c r="J31" s="27">
        <v>0</v>
      </c>
      <c r="K31" s="4">
        <v>0</v>
      </c>
      <c r="L31" s="30">
        <v>0</v>
      </c>
      <c r="Q31" s="25"/>
      <c r="R31" s="1">
        <v>1</v>
      </c>
      <c r="S31" s="1">
        <v>0</v>
      </c>
      <c r="T31" s="1">
        <v>0</v>
      </c>
      <c r="U31" s="1">
        <v>0</v>
      </c>
      <c r="V31" s="27">
        <f t="shared" si="3"/>
        <v>1</v>
      </c>
      <c r="W31" s="1">
        <v>1</v>
      </c>
      <c r="X31" s="1">
        <v>0</v>
      </c>
      <c r="Y31" s="1">
        <v>0</v>
      </c>
      <c r="Z31" s="1">
        <v>0</v>
      </c>
      <c r="AA31" s="30">
        <f t="shared" si="2"/>
        <v>1</v>
      </c>
    </row>
    <row r="32" spans="1:27" s="1" customFormat="1">
      <c r="A32" s="1" t="s">
        <v>34</v>
      </c>
      <c r="B32" s="1" t="s">
        <v>35</v>
      </c>
      <c r="C32" s="1" t="s">
        <v>67</v>
      </c>
      <c r="D32" s="1">
        <v>0</v>
      </c>
      <c r="E32" s="1">
        <v>1</v>
      </c>
      <c r="F32" s="1">
        <v>1</v>
      </c>
      <c r="G32" s="4">
        <v>0</v>
      </c>
      <c r="H32" s="25">
        <v>0</v>
      </c>
      <c r="I32" s="4">
        <v>0</v>
      </c>
      <c r="J32" s="27">
        <v>0</v>
      </c>
      <c r="K32" s="4">
        <v>0</v>
      </c>
      <c r="L32" s="30">
        <v>0</v>
      </c>
      <c r="Q32" s="25"/>
      <c r="R32" s="1">
        <v>1</v>
      </c>
      <c r="S32" s="1">
        <v>0</v>
      </c>
      <c r="T32" s="1">
        <v>0</v>
      </c>
      <c r="U32" s="1">
        <v>0</v>
      </c>
      <c r="V32" s="27">
        <f t="shared" si="3"/>
        <v>1</v>
      </c>
      <c r="W32" s="1">
        <v>1</v>
      </c>
      <c r="X32" s="1">
        <v>0</v>
      </c>
      <c r="Y32" s="1">
        <v>0</v>
      </c>
      <c r="Z32" s="1">
        <v>0</v>
      </c>
      <c r="AA32" s="30">
        <f t="shared" si="2"/>
        <v>1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6"/>
  <sheetViews>
    <sheetView zoomScale="80" zoomScaleNormal="80" workbookViewId="0">
      <selection sqref="A1:XFD3"/>
    </sheetView>
  </sheetViews>
  <sheetFormatPr baseColWidth="10" defaultColWidth="11.3984375" defaultRowHeight="13"/>
  <cols>
    <col min="3" max="3" width="86.19921875" bestFit="1" customWidth="1"/>
    <col min="4" max="4" width="8.19921875" bestFit="1" customWidth="1"/>
    <col min="5" max="5" width="5.796875" bestFit="1" customWidth="1"/>
    <col min="6" max="6" width="5.59765625" bestFit="1" customWidth="1"/>
  </cols>
  <sheetData>
    <row r="1" spans="1:27" s="1" customFormat="1" ht="13.25" customHeight="1">
      <c r="C1" s="8"/>
      <c r="D1" s="8"/>
      <c r="E1" s="8"/>
      <c r="F1" s="8"/>
      <c r="G1" s="62" t="s">
        <v>15</v>
      </c>
      <c r="H1" s="63"/>
      <c r="I1" s="67" t="s">
        <v>16</v>
      </c>
      <c r="J1" s="68"/>
      <c r="K1" s="69" t="s">
        <v>17</v>
      </c>
      <c r="L1" s="70"/>
      <c r="M1" s="71" t="s">
        <v>15</v>
      </c>
      <c r="N1" s="72"/>
      <c r="O1" s="72"/>
      <c r="P1" s="72"/>
      <c r="Q1" s="72"/>
      <c r="R1" s="73" t="s">
        <v>16</v>
      </c>
      <c r="S1" s="74"/>
      <c r="T1" s="74"/>
      <c r="U1" s="74"/>
      <c r="V1" s="74"/>
      <c r="W1" s="75" t="s">
        <v>17</v>
      </c>
      <c r="X1" s="76"/>
      <c r="Y1" s="76"/>
      <c r="Z1" s="76"/>
      <c r="AA1" s="76"/>
    </row>
    <row r="2" spans="1:27" s="1" customFormat="1" ht="65.75" customHeight="1">
      <c r="A2" s="11" t="s">
        <v>18</v>
      </c>
      <c r="B2" s="11" t="s">
        <v>19</v>
      </c>
      <c r="C2" s="11" t="s">
        <v>20</v>
      </c>
      <c r="D2" s="64" t="s">
        <v>21</v>
      </c>
      <c r="E2" s="65"/>
      <c r="F2" s="66"/>
      <c r="G2" s="9" t="s">
        <v>22</v>
      </c>
      <c r="H2" s="10" t="s">
        <v>23</v>
      </c>
      <c r="I2" s="9" t="s">
        <v>22</v>
      </c>
      <c r="J2" s="12" t="s">
        <v>23</v>
      </c>
      <c r="K2" s="9" t="s">
        <v>22</v>
      </c>
      <c r="L2" s="13" t="s">
        <v>23</v>
      </c>
      <c r="M2" s="77" t="s">
        <v>24</v>
      </c>
      <c r="N2" s="78"/>
      <c r="O2" s="78"/>
      <c r="P2" s="79"/>
      <c r="Q2" s="14" t="s">
        <v>25</v>
      </c>
      <c r="R2" s="77" t="s">
        <v>24</v>
      </c>
      <c r="S2" s="78"/>
      <c r="T2" s="78"/>
      <c r="U2" s="79"/>
      <c r="V2" s="15" t="s">
        <v>26</v>
      </c>
      <c r="W2" s="77" t="s">
        <v>24</v>
      </c>
      <c r="X2" s="78"/>
      <c r="Y2" s="78"/>
      <c r="Z2" s="79"/>
      <c r="AA2" s="16" t="s">
        <v>27</v>
      </c>
    </row>
    <row r="3" spans="1:27" s="1" customFormat="1" ht="56">
      <c r="A3" s="7" t="s">
        <v>28</v>
      </c>
      <c r="B3" s="11"/>
      <c r="C3" s="11"/>
      <c r="D3" s="17" t="s">
        <v>15</v>
      </c>
      <c r="E3" s="17" t="s">
        <v>16</v>
      </c>
      <c r="F3" s="18" t="s">
        <v>29</v>
      </c>
      <c r="G3" s="19">
        <v>0.113606340819022</v>
      </c>
      <c r="H3" s="20">
        <v>0.104359313077939</v>
      </c>
      <c r="I3" s="19">
        <v>0.194555644515612</v>
      </c>
      <c r="J3" s="26">
        <v>0.177742193755004</v>
      </c>
      <c r="K3" s="19">
        <v>0.16400797607178499</v>
      </c>
      <c r="L3" s="29">
        <v>0.15004985044865399</v>
      </c>
      <c r="M3" s="7" t="s">
        <v>30</v>
      </c>
      <c r="N3" s="21" t="s">
        <v>31</v>
      </c>
      <c r="O3" s="21" t="s">
        <v>32</v>
      </c>
      <c r="P3" s="61" t="s">
        <v>33</v>
      </c>
      <c r="Q3" s="22"/>
      <c r="R3" s="7" t="s">
        <v>30</v>
      </c>
      <c r="S3" s="21" t="s">
        <v>31</v>
      </c>
      <c r="T3" s="21" t="s">
        <v>32</v>
      </c>
      <c r="U3" s="61" t="s">
        <v>33</v>
      </c>
      <c r="V3" s="23"/>
      <c r="W3" s="7" t="s">
        <v>30</v>
      </c>
      <c r="X3" s="21" t="s">
        <v>31</v>
      </c>
      <c r="Y3" s="21" t="s">
        <v>32</v>
      </c>
      <c r="Z3" s="61" t="s">
        <v>33</v>
      </c>
      <c r="AA3" s="24"/>
    </row>
    <row r="4" spans="1:27" s="1" customFormat="1">
      <c r="A4" s="1" t="s">
        <v>68</v>
      </c>
      <c r="B4" s="1" t="s">
        <v>104</v>
      </c>
      <c r="C4" s="1" t="s">
        <v>105</v>
      </c>
      <c r="D4" s="1">
        <v>19</v>
      </c>
      <c r="E4" s="1">
        <v>70</v>
      </c>
      <c r="F4" s="1">
        <v>89</v>
      </c>
      <c r="G4" s="4">
        <v>0.26315789473684198</v>
      </c>
      <c r="H4" s="25">
        <v>0.21052631578947401</v>
      </c>
      <c r="I4" s="4">
        <v>0.38571428571428601</v>
      </c>
      <c r="J4" s="27">
        <v>0.28571428571428598</v>
      </c>
      <c r="K4" s="4">
        <v>0.35955056179775302</v>
      </c>
      <c r="L4" s="30">
        <v>0.26966292134831499</v>
      </c>
      <c r="M4" s="1">
        <v>13</v>
      </c>
      <c r="N4" s="1">
        <v>4</v>
      </c>
      <c r="O4" s="1">
        <v>2</v>
      </c>
      <c r="P4" s="1">
        <v>0</v>
      </c>
      <c r="Q4" s="25">
        <f>IF(M4=0,0,M4/SUM(M4:O4))</f>
        <v>0.68421052631578949</v>
      </c>
      <c r="R4" s="1">
        <v>38</v>
      </c>
      <c r="S4" s="1">
        <v>24</v>
      </c>
      <c r="T4" s="1">
        <v>8</v>
      </c>
      <c r="U4" s="1">
        <v>0</v>
      </c>
      <c r="V4" s="27">
        <f>IF(R4=0,0,R4/SUM(R4:T4))</f>
        <v>0.54285714285714282</v>
      </c>
      <c r="W4" s="1">
        <v>51</v>
      </c>
      <c r="X4" s="1">
        <v>28</v>
      </c>
      <c r="Y4" s="1">
        <v>10</v>
      </c>
      <c r="Z4" s="1">
        <v>0</v>
      </c>
      <c r="AA4" s="30">
        <f>IF(W4=0,0,W4/SUM(W4:Y4))</f>
        <v>0.5730337078651685</v>
      </c>
    </row>
    <row r="5" spans="1:27" s="1" customFormat="1">
      <c r="A5" s="1" t="s">
        <v>107</v>
      </c>
      <c r="B5" s="1" t="s">
        <v>104</v>
      </c>
      <c r="C5" s="1" t="s">
        <v>108</v>
      </c>
      <c r="D5" s="1">
        <v>0</v>
      </c>
      <c r="E5" s="1">
        <v>2</v>
      </c>
      <c r="F5" s="1">
        <v>2</v>
      </c>
      <c r="G5" s="4">
        <v>0</v>
      </c>
      <c r="H5" s="25">
        <v>0</v>
      </c>
      <c r="I5" s="4">
        <v>0</v>
      </c>
      <c r="J5" s="27">
        <v>0</v>
      </c>
      <c r="K5" s="4">
        <v>0</v>
      </c>
      <c r="L5" s="30">
        <v>0</v>
      </c>
      <c r="Q5" s="25"/>
      <c r="R5" s="1">
        <v>2</v>
      </c>
      <c r="S5" s="1">
        <v>0</v>
      </c>
      <c r="T5" s="1">
        <v>0</v>
      </c>
      <c r="U5" s="1">
        <v>0</v>
      </c>
      <c r="V5" s="27">
        <f>IF(R5=0,0,R5/SUM(R5:T5))</f>
        <v>1</v>
      </c>
      <c r="W5" s="1">
        <v>2</v>
      </c>
      <c r="X5" s="1">
        <v>0</v>
      </c>
      <c r="Y5" s="1">
        <v>0</v>
      </c>
      <c r="Z5" s="1">
        <v>0</v>
      </c>
      <c r="AA5" s="30">
        <f>IF(W5=0,0,W5/SUM(W5:Y5))</f>
        <v>1</v>
      </c>
    </row>
    <row r="6" spans="1:27" s="1" customFormat="1">
      <c r="A6" s="1" t="s">
        <v>107</v>
      </c>
      <c r="B6" s="1" t="s">
        <v>104</v>
      </c>
      <c r="C6" s="1" t="s">
        <v>139</v>
      </c>
      <c r="D6" s="1">
        <v>2</v>
      </c>
      <c r="E6" s="1">
        <v>7</v>
      </c>
      <c r="F6" s="1">
        <v>9</v>
      </c>
      <c r="G6" s="4">
        <v>0</v>
      </c>
      <c r="H6" s="25">
        <v>0</v>
      </c>
      <c r="I6" s="4">
        <v>0.42857142857142899</v>
      </c>
      <c r="J6" s="27">
        <v>0</v>
      </c>
      <c r="K6" s="4">
        <v>0.33333333333333298</v>
      </c>
      <c r="L6" s="30">
        <v>0</v>
      </c>
      <c r="M6" s="1">
        <v>1</v>
      </c>
      <c r="N6" s="1">
        <v>0</v>
      </c>
      <c r="O6" s="1">
        <v>1</v>
      </c>
      <c r="P6" s="1">
        <v>0</v>
      </c>
      <c r="Q6" s="25">
        <f>IF(M6=0,0,M6/SUM(M6:O6))</f>
        <v>0.5</v>
      </c>
      <c r="R6" s="1">
        <v>6</v>
      </c>
      <c r="S6" s="1">
        <v>1</v>
      </c>
      <c r="T6" s="1">
        <v>0</v>
      </c>
      <c r="U6" s="1">
        <v>0</v>
      </c>
      <c r="V6" s="27">
        <f>IF(R6=0,0,R6/SUM(R6:T6))</f>
        <v>0.8571428571428571</v>
      </c>
      <c r="W6" s="1">
        <v>7</v>
      </c>
      <c r="X6" s="1">
        <v>1</v>
      </c>
      <c r="Y6" s="1">
        <v>1</v>
      </c>
      <c r="Z6" s="1">
        <v>0</v>
      </c>
      <c r="AA6" s="30">
        <f>IF(W6=0,0,W6/SUM(W6:Y6))</f>
        <v>0.77777777777777779</v>
      </c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2" ma:contentTypeDescription="Crear nuevo documento." ma:contentTypeScope="" ma:versionID="47b07b6a0794bfee3dd4f6ceda7e7909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55801ba4c27d7219c26affe696fd91c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A7A8DD-B14C-409E-895D-46C6D100C28E}">
  <ds:schemaRefs>
    <ds:schemaRef ds:uri="http://schemas.microsoft.com/office/2006/metadata/properties"/>
    <ds:schemaRef ds:uri="http://schemas.microsoft.com/office/infopath/2007/PartnerControls"/>
    <ds:schemaRef ds:uri="fd9d6aae-bf19-41a9-9c46-f10aa8eae86c"/>
  </ds:schemaRefs>
</ds:datastoreItem>
</file>

<file path=customXml/itemProps2.xml><?xml version="1.0" encoding="utf-8"?>
<ds:datastoreItem xmlns:ds="http://schemas.openxmlformats.org/officeDocument/2006/customXml" ds:itemID="{BBA482AE-3C2B-42B9-B4D6-2E78BC767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d6aae-bf19-41a9-9c46-f10aa8eae86c"/>
    <ds:schemaRef ds:uri="c84ef5c4-3daf-442c-a71e-4be9cbcc6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F2A87A-136C-4E3A-8C75-9D4AAB31C0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Información</vt:lpstr>
      <vt:lpstr>TODOS</vt:lpstr>
      <vt:lpstr>ED</vt:lpstr>
      <vt:lpstr>ETSI</vt:lpstr>
      <vt:lpstr>EMP</vt:lpstr>
      <vt:lpstr>EXP</vt:lpstr>
      <vt:lpstr>ENF</vt:lpstr>
      <vt:lpstr>EDU</vt:lpstr>
      <vt:lpstr>TSOC</vt:lpstr>
      <vt:lpstr>CCTBJO</vt:lpstr>
      <vt:lpstr>DCHO</vt:lpstr>
      <vt:lpstr>HUM</vt:lpstr>
      <vt:lpstr>COMPARATIVA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Pepa</dc:creator>
  <cp:keywords/>
  <dc:description/>
  <cp:lastModifiedBy>Microsoft Office User</cp:lastModifiedBy>
  <cp:revision/>
  <dcterms:created xsi:type="dcterms:W3CDTF">2017-01-11T10:36:26Z</dcterms:created>
  <dcterms:modified xsi:type="dcterms:W3CDTF">2021-04-12T10:11:53Z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